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KUMENTESV\Dokumente\OB\Amt10\101\Liegenschaften\Göpke\Ausschreibungen\Reinigung\2025\Neuausschreibung Los 1\Los1\"/>
    </mc:Choice>
  </mc:AlternateContent>
  <xr:revisionPtr revIDLastSave="0" documentId="13_ncr:1_{87C7677D-B5A5-4253-8204-8CDC1AD4F155}" xr6:coauthVersionLast="36" xr6:coauthVersionMax="36" xr10:uidLastSave="{00000000-0000-0000-0000-000000000000}"/>
  <bookViews>
    <workbookView xWindow="-45120" yWindow="-120" windowWidth="29040" windowHeight="15840" xr2:uid="{00000000-000D-0000-FFFF-FFFF00000000}"/>
  </bookViews>
  <sheets>
    <sheet name="Preisangebot Los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C21" i="1"/>
  <c r="D21" i="1" s="1"/>
  <c r="C20" i="1"/>
  <c r="D20" i="1" s="1"/>
  <c r="C19" i="1"/>
  <c r="D19" i="1" s="1"/>
  <c r="C18" i="1"/>
  <c r="D18" i="1" s="1"/>
  <c r="C17" i="1"/>
  <c r="D17" i="1" s="1"/>
  <c r="C8" i="1"/>
  <c r="C9" i="1"/>
  <c r="C22" i="1" l="1"/>
  <c r="D22" i="1" s="1"/>
  <c r="C27" i="1"/>
  <c r="D27" i="1" s="1"/>
  <c r="B12" i="1"/>
  <c r="B27" i="1" s="1"/>
  <c r="E27" i="1" s="1"/>
  <c r="F27" i="1" s="1"/>
  <c r="C7" i="1"/>
  <c r="C10" i="1"/>
  <c r="C11" i="1"/>
  <c r="C12" i="1" l="1"/>
</calcChain>
</file>

<file path=xl/sharedStrings.xml><?xml version="1.0" encoding="utf-8"?>
<sst xmlns="http://schemas.openxmlformats.org/spreadsheetml/2006/main" count="38" uniqueCount="32">
  <si>
    <t>Unterhaltsreinigung</t>
  </si>
  <si>
    <t>Objekt</t>
  </si>
  <si>
    <t>Summe (Übertrag Netto in Spalte A)</t>
  </si>
  <si>
    <t>Jahrespreis in netto €</t>
  </si>
  <si>
    <t>Jahrespreis in brutto €</t>
  </si>
  <si>
    <t>Summe (Übertrag Netto in Spalte B)</t>
  </si>
  <si>
    <t>Spalte</t>
  </si>
  <si>
    <t>A</t>
  </si>
  <si>
    <t>B</t>
  </si>
  <si>
    <t>C</t>
  </si>
  <si>
    <t>D</t>
  </si>
  <si>
    <t>E</t>
  </si>
  <si>
    <t>Angebotssumme (Spalte D)                    € brutto</t>
  </si>
  <si>
    <t>Datum:</t>
  </si>
  <si>
    <t>Erstellt von Firma:</t>
  </si>
  <si>
    <t>Angebotssume Los 5</t>
  </si>
  <si>
    <t>KITA Erlebnisbaum</t>
  </si>
  <si>
    <t>KITA Löwenzahn</t>
  </si>
  <si>
    <t>KITA Max und Moritz</t>
  </si>
  <si>
    <t>KITA Pinocchio</t>
  </si>
  <si>
    <t>KITA Spielkiste</t>
  </si>
  <si>
    <t>Grundreinigung</t>
  </si>
  <si>
    <t>Einzelpreis je Grundreinigung in netto €</t>
  </si>
  <si>
    <t>Grundreinigung einmalig gesamt
€ netto</t>
  </si>
  <si>
    <t>Angebotssumme (Spalte A+C)      € netto</t>
  </si>
  <si>
    <t>Unterhaltsreinigung Gesamtbetrag
€ netto</t>
  </si>
  <si>
    <t>Anlage 5.1.2.1</t>
  </si>
  <si>
    <t>Grundreinigung Gesamtbetrag jährlich (2-malige Grundreinigung)
€ netto</t>
  </si>
  <si>
    <t>Einzelpreis Grundreinigung in brutto €</t>
  </si>
  <si>
    <t>Preisangebot Los 1</t>
  </si>
  <si>
    <t>Bitte Angebotssume (brutto) in das Angebotsschreiben für Liefer und Dienstleistungen übertragen.</t>
  </si>
  <si>
    <t>2x Grundreinigung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</si>
</sst>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164" fontId="0" fillId="0" borderId="1" xfId="1" applyFont="1" applyBorder="1" applyProtection="1"/>
    <xf numFmtId="164" fontId="2" fillId="0" borderId="1" xfId="1" applyFont="1" applyBorder="1" applyProtection="1"/>
    <xf numFmtId="0" fontId="0" fillId="0" borderId="1" xfId="0" applyBorder="1" applyAlignment="1">
      <alignment wrapText="1"/>
    </xf>
    <xf numFmtId="164" fontId="2" fillId="0" borderId="1" xfId="0" applyNumberFormat="1" applyFont="1" applyBorder="1"/>
    <xf numFmtId="43" fontId="2" fillId="0" borderId="1" xfId="0" applyNumberFormat="1" applyFont="1" applyBorder="1"/>
    <xf numFmtId="0" fontId="0" fillId="0" borderId="0" xfId="0" applyProtection="1">
      <protection locked="0"/>
    </xf>
    <xf numFmtId="164" fontId="0" fillId="2" borderId="1" xfId="1" applyFont="1" applyFill="1" applyBorder="1" applyProtection="1">
      <protection locked="0"/>
    </xf>
    <xf numFmtId="14" fontId="0" fillId="2" borderId="0" xfId="0" applyNumberFormat="1" applyFill="1" applyProtection="1">
      <protection locked="0"/>
    </xf>
    <xf numFmtId="4" fontId="3" fillId="2" borderId="1" xfId="0" applyNumberFormat="1" applyFont="1" applyFill="1" applyBorder="1" applyProtection="1">
      <protection locked="0"/>
    </xf>
    <xf numFmtId="43" fontId="0" fillId="0" borderId="0" xfId="0" applyNumberFormat="1"/>
    <xf numFmtId="0" fontId="2" fillId="0" borderId="1" xfId="0" applyFont="1" applyBorder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5"/>
  <sheetViews>
    <sheetView tabSelected="1" topLeftCell="A4" workbookViewId="0">
      <selection activeCell="F17" sqref="F17"/>
    </sheetView>
  </sheetViews>
  <sheetFormatPr baseColWidth="10" defaultRowHeight="15" x14ac:dyDescent="0.25"/>
  <cols>
    <col min="1" max="1" width="32.140625" customWidth="1"/>
    <col min="2" max="2" width="25.140625" customWidth="1"/>
    <col min="3" max="3" width="20.7109375" bestFit="1" customWidth="1"/>
    <col min="4" max="4" width="19" customWidth="1"/>
    <col min="5" max="5" width="14.85546875" bestFit="1" customWidth="1"/>
    <col min="6" max="6" width="17.7109375" customWidth="1"/>
  </cols>
  <sheetData>
    <row r="1" spans="1:4" x14ac:dyDescent="0.25">
      <c r="A1" t="s">
        <v>26</v>
      </c>
    </row>
    <row r="3" spans="1:4" x14ac:dyDescent="0.25">
      <c r="A3" s="3" t="s">
        <v>29</v>
      </c>
    </row>
    <row r="5" spans="1:4" x14ac:dyDescent="0.25">
      <c r="A5" s="14" t="s">
        <v>0</v>
      </c>
      <c r="B5" s="14"/>
      <c r="C5" s="14"/>
    </row>
    <row r="6" spans="1:4" x14ac:dyDescent="0.25">
      <c r="A6" s="1" t="s">
        <v>1</v>
      </c>
      <c r="B6" s="1" t="s">
        <v>3</v>
      </c>
      <c r="C6" s="1" t="s">
        <v>4</v>
      </c>
    </row>
    <row r="7" spans="1:4" x14ac:dyDescent="0.25">
      <c r="A7" s="1" t="s">
        <v>16</v>
      </c>
      <c r="B7" s="10"/>
      <c r="C7" s="4">
        <f>B7/100*119</f>
        <v>0</v>
      </c>
    </row>
    <row r="8" spans="1:4" x14ac:dyDescent="0.25">
      <c r="A8" s="1" t="s">
        <v>17</v>
      </c>
      <c r="B8" s="10"/>
      <c r="C8" s="4">
        <f t="shared" ref="C8:C9" si="0">B8/100*119</f>
        <v>0</v>
      </c>
    </row>
    <row r="9" spans="1:4" x14ac:dyDescent="0.25">
      <c r="A9" s="1" t="s">
        <v>18</v>
      </c>
      <c r="B9" s="10"/>
      <c r="C9" s="4">
        <f t="shared" si="0"/>
        <v>0</v>
      </c>
    </row>
    <row r="10" spans="1:4" x14ac:dyDescent="0.25">
      <c r="A10" s="1" t="s">
        <v>19</v>
      </c>
      <c r="B10" s="10"/>
      <c r="C10" s="4">
        <f t="shared" ref="C10:C11" si="1">B10/100*119</f>
        <v>0</v>
      </c>
    </row>
    <row r="11" spans="1:4" x14ac:dyDescent="0.25">
      <c r="A11" s="1" t="s">
        <v>20</v>
      </c>
      <c r="B11" s="10"/>
      <c r="C11" s="4">
        <f t="shared" si="1"/>
        <v>0</v>
      </c>
    </row>
    <row r="12" spans="1:4" x14ac:dyDescent="0.25">
      <c r="A12" s="2" t="s">
        <v>2</v>
      </c>
      <c r="B12" s="5">
        <f>SUM(B7:B11)</f>
        <v>0</v>
      </c>
      <c r="C12" s="5">
        <f>SUM(C7:C11)</f>
        <v>0</v>
      </c>
    </row>
    <row r="15" spans="1:4" x14ac:dyDescent="0.25">
      <c r="A15" s="14" t="s">
        <v>21</v>
      </c>
      <c r="B15" s="14"/>
      <c r="C15" s="14"/>
    </row>
    <row r="16" spans="1:4" ht="45" x14ac:dyDescent="0.25">
      <c r="A16" s="1" t="s">
        <v>1</v>
      </c>
      <c r="B16" s="6" t="s">
        <v>22</v>
      </c>
      <c r="C16" s="6" t="s">
        <v>28</v>
      </c>
      <c r="D16" t="s">
        <v>31</v>
      </c>
    </row>
    <row r="17" spans="1:6" x14ac:dyDescent="0.25">
      <c r="A17" s="1" t="s">
        <v>16</v>
      </c>
      <c r="B17" s="10"/>
      <c r="C17" s="4">
        <f>B17/100*119</f>
        <v>0</v>
      </c>
      <c r="D17" s="13">
        <f>C17*2</f>
        <v>0</v>
      </c>
    </row>
    <row r="18" spans="1:6" x14ac:dyDescent="0.25">
      <c r="A18" s="1" t="s">
        <v>17</v>
      </c>
      <c r="B18" s="10"/>
      <c r="C18" s="4">
        <f t="shared" ref="C18:C21" si="2">B18/100*119</f>
        <v>0</v>
      </c>
      <c r="D18" s="13">
        <f t="shared" ref="D18:D22" si="3">C18*2</f>
        <v>0</v>
      </c>
    </row>
    <row r="19" spans="1:6" x14ac:dyDescent="0.25">
      <c r="A19" s="1" t="s">
        <v>18</v>
      </c>
      <c r="B19" s="10"/>
      <c r="C19" s="4">
        <f t="shared" si="2"/>
        <v>0</v>
      </c>
      <c r="D19" s="13">
        <f t="shared" si="3"/>
        <v>0</v>
      </c>
    </row>
    <row r="20" spans="1:6" x14ac:dyDescent="0.25">
      <c r="A20" s="1" t="s">
        <v>19</v>
      </c>
      <c r="B20" s="10"/>
      <c r="C20" s="4">
        <f t="shared" si="2"/>
        <v>0</v>
      </c>
      <c r="D20" s="13">
        <f t="shared" si="3"/>
        <v>0</v>
      </c>
    </row>
    <row r="21" spans="1:6" x14ac:dyDescent="0.25">
      <c r="A21" s="1" t="s">
        <v>20</v>
      </c>
      <c r="B21" s="10"/>
      <c r="C21" s="4">
        <f t="shared" si="2"/>
        <v>0</v>
      </c>
      <c r="D21" s="13">
        <f t="shared" si="3"/>
        <v>0</v>
      </c>
    </row>
    <row r="22" spans="1:6" x14ac:dyDescent="0.25">
      <c r="A22" s="2" t="s">
        <v>5</v>
      </c>
      <c r="B22" s="5">
        <f>SUM(B17:B21)</f>
        <v>0</v>
      </c>
      <c r="C22" s="5">
        <f>SUM(C17:C21)</f>
        <v>0</v>
      </c>
      <c r="D22" s="13">
        <f t="shared" si="3"/>
        <v>0</v>
      </c>
    </row>
    <row r="25" spans="1:6" x14ac:dyDescent="0.25">
      <c r="A25" s="1" t="s">
        <v>6</v>
      </c>
      <c r="B25" s="1" t="s">
        <v>7</v>
      </c>
      <c r="C25" s="1" t="s">
        <v>8</v>
      </c>
      <c r="D25" s="1" t="s">
        <v>9</v>
      </c>
      <c r="E25" s="1" t="s">
        <v>10</v>
      </c>
      <c r="F25" s="1" t="s">
        <v>11</v>
      </c>
    </row>
    <row r="26" spans="1:6" ht="61.5" customHeight="1" x14ac:dyDescent="0.25">
      <c r="A26" s="1"/>
      <c r="B26" s="6" t="s">
        <v>25</v>
      </c>
      <c r="C26" s="6" t="s">
        <v>23</v>
      </c>
      <c r="D26" s="6" t="s">
        <v>27</v>
      </c>
      <c r="E26" s="6" t="s">
        <v>24</v>
      </c>
      <c r="F26" s="6" t="s">
        <v>12</v>
      </c>
    </row>
    <row r="27" spans="1:6" x14ac:dyDescent="0.25">
      <c r="A27" s="2" t="s">
        <v>15</v>
      </c>
      <c r="B27" s="7">
        <f>B12</f>
        <v>0</v>
      </c>
      <c r="C27" s="7">
        <f>B22</f>
        <v>0</v>
      </c>
      <c r="D27" s="7">
        <f>C27*2</f>
        <v>0</v>
      </c>
      <c r="E27" s="8">
        <f>B27+D27</f>
        <v>0</v>
      </c>
      <c r="F27" s="8">
        <f>E27/100*119</f>
        <v>0</v>
      </c>
    </row>
    <row r="29" spans="1:6" x14ac:dyDescent="0.25">
      <c r="A29" t="s">
        <v>30</v>
      </c>
    </row>
    <row r="31" spans="1:6" x14ac:dyDescent="0.25">
      <c r="A31" t="s">
        <v>13</v>
      </c>
      <c r="B31" s="11"/>
      <c r="C31" s="9"/>
      <c r="D31" s="9"/>
      <c r="E31" s="9"/>
      <c r="F31" s="9"/>
    </row>
    <row r="32" spans="1:6" x14ac:dyDescent="0.25">
      <c r="B32" s="9"/>
      <c r="C32" s="9"/>
      <c r="D32" s="9"/>
      <c r="E32" s="9"/>
      <c r="F32" s="9"/>
    </row>
    <row r="33" spans="1:6" x14ac:dyDescent="0.25">
      <c r="A33" t="s">
        <v>14</v>
      </c>
      <c r="B33" s="12"/>
      <c r="C33" s="9"/>
      <c r="D33" s="9"/>
      <c r="E33" s="9"/>
      <c r="F33" s="9"/>
    </row>
    <row r="34" spans="1:6" x14ac:dyDescent="0.25">
      <c r="B34" s="9"/>
      <c r="C34" s="9"/>
      <c r="D34" s="9"/>
      <c r="E34" s="9"/>
      <c r="F34" s="9"/>
    </row>
    <row r="35" spans="1:6" x14ac:dyDescent="0.25">
      <c r="B35" s="9"/>
      <c r="C35" s="9"/>
      <c r="D35" s="9"/>
      <c r="E35" s="9"/>
      <c r="F35" s="9"/>
    </row>
  </sheetData>
  <mergeCells count="2">
    <mergeCell ref="A5:C5"/>
    <mergeCell ref="A15:C15"/>
  </mergeCells>
  <pageMargins left="0.70866141732283472" right="0.70866141732283472" top="0.78740157480314965" bottom="0.78740157480314965" header="0.31496062992125984" footer="0.31496062992125984"/>
  <pageSetup paperSize="9" scale="88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Preisangebot Los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Schenk</dc:creator>
  <cp:lastModifiedBy>Göpke, Carl</cp:lastModifiedBy>
  <cp:lastPrinted>2022-06-19T14:41:37Z</cp:lastPrinted>
  <dcterms:created xsi:type="dcterms:W3CDTF">2022-06-19T09:42:36Z</dcterms:created>
  <dcterms:modified xsi:type="dcterms:W3CDTF">2025-01-07T16:30:24Z</dcterms:modified>
</cp:coreProperties>
</file>