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81263-1824-32 - V81284-0124-27MB01_EU Endgeräte und Zubehör_Plan_D\"/>
    </mc:Choice>
  </mc:AlternateContent>
  <xr:revisionPtr revIDLastSave="0" documentId="13_ncr:1_{CDFE3C48-6EA3-4A1E-993A-0C625E6355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<sst xmlns="http://schemas.openxmlformats.org/spreadsheetml/2006/main" count="20" uniqueCount="20">
  <si>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</si>
  <si>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</si>
  <si>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</si>
  <si>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</si>
  <si>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</si>
  <si>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</si>
  <si>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</si>
  <si>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</si>
  <si>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</si>
  <si>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</si>
  <si>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</si>
  <si>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</si>
  <si>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</si>
  <si>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</si>
  <si>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</si>
  <si>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</si>
  <si>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</si>
  <si>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20</t>
  </si>
  <si>
    <t>Lieferung von Lasercutter und Zubehör lt. LV. (Los 20)</t>
  </si>
  <si>
    <r>
      <rPr>
        <u/>
        <sz val="10"/>
        <color theme="1"/>
        <rFont val="Arial"/>
        <family val="2"/>
      </rPr>
      <t>Leitprodukt:</t>
    </r>
    <r>
      <rPr>
        <b/>
        <sz val="10"/>
        <color theme="1"/>
        <rFont val="Arial"/>
        <family val="2"/>
      </rPr>
      <t xml:space="preserve"> xTool P2S </t>
    </r>
    <r>
      <rPr>
        <b/>
        <strike/>
        <sz val="10"/>
        <color theme="1"/>
        <rFont val="Arial"/>
        <family val="2"/>
      </rPr>
      <t>All-in-1</t>
    </r>
    <r>
      <rPr>
        <b/>
        <sz val="10"/>
        <color theme="1"/>
        <rFont val="Arial"/>
        <family val="2"/>
      </rPr>
      <t xml:space="preserve"> Bundle, neu, "oder gleichwertig"
</t>
    </r>
    <r>
      <rPr>
        <sz val="10"/>
        <color theme="1"/>
        <rFont val="Arial"/>
        <family val="2"/>
      </rPr>
      <t xml:space="preserve">- CO2-Laser: </t>
    </r>
    <r>
      <rPr>
        <b/>
        <sz val="10"/>
        <color theme="1"/>
        <rFont val="Arial"/>
        <family val="2"/>
      </rPr>
      <t>LK1</t>
    </r>
    <r>
      <rPr>
        <sz val="10"/>
        <color theme="1"/>
        <rFont val="Arial"/>
        <family val="2"/>
      </rPr>
      <t xml:space="preserve">, Laserleistung: 55 W, Geschlossene Bauweise
- Geschwindigkeit: 600 mm/s
- Abluftventilator: 396 m³/h
- Luftpumpendruck: 200 kPa
- Eingebauter Air-Assist
- Optischer Pfadindikator
- 3D-Zylindergravur
- X-Achsen-Beschleunigung: 6400 mm/s²
- Prozessbereich: 59,95 x 30,48 cm
- Maximale Arbeitshöhe: 71 mm (215 mm mit Erhöhung)
- Durchmesser Rotationsgravur: 0 - 180 mm (mit Erhöhung)
- Kamera: 2x 16 MP
- Automatischer Durchlauf
- Gravieren gewölbter Flächen
- Autofokus mit Entfernungsmessung
- Not-Aus-Schalter, Automatische Verriegelung
- Abmessungen u. Gewicht: 1000x639x268mm, 45 kg
I/O-Ports: USB, Wi-Fi, Ethernet
Stromversorgung: 120 bis 240V AC, 50 bis 60 Hz
</t>
    </r>
    <r>
      <rPr>
        <b/>
        <sz val="10"/>
        <color theme="1"/>
        <rFont val="Arial"/>
        <family val="2"/>
      </rPr>
      <t>Lieferumfang:</t>
    </r>
    <r>
      <rPr>
        <sz val="10"/>
        <color theme="1"/>
        <rFont val="Arial"/>
        <family val="2"/>
      </rPr>
      <t xml:space="preserve"> LaserCutter Farbe schwarz, </t>
    </r>
    <r>
      <rPr>
        <b/>
        <sz val="10"/>
        <color theme="1"/>
        <rFont val="Arial"/>
        <family val="2"/>
      </rPr>
      <t>mit</t>
    </r>
    <r>
      <rPr>
        <sz val="10"/>
        <color theme="1"/>
        <rFont val="Arial"/>
        <family val="2"/>
      </rPr>
      <t xml:space="preserve"> Wabenplatte, Feuerschutzset, </t>
    </r>
    <r>
      <rPr>
        <b/>
        <sz val="10"/>
        <color theme="1"/>
        <rFont val="Arial"/>
        <family val="2"/>
      </rPr>
      <t>passendem</t>
    </r>
    <r>
      <rPr>
        <sz val="10"/>
        <color theme="1"/>
        <rFont val="Arial"/>
        <family val="2"/>
      </rPr>
      <t xml:space="preserve"> Rotationsgerät </t>
    </r>
    <r>
      <rPr>
        <strike/>
        <sz val="10"/>
        <color theme="1"/>
        <rFont val="Arial"/>
        <family val="2"/>
      </rPr>
      <t>RA2 Pro</t>
    </r>
    <r>
      <rPr>
        <sz val="10"/>
        <color theme="1"/>
        <rFont val="Arial"/>
        <family val="2"/>
      </rPr>
      <t xml:space="preserve">, </t>
    </r>
    <r>
      <rPr>
        <strike/>
        <sz val="10"/>
        <color theme="1"/>
        <rFont val="Arial"/>
        <family val="2"/>
      </rPr>
      <t>Automatischer Förderer, Erhöhung</t>
    </r>
    <r>
      <rPr>
        <sz val="10"/>
        <color theme="1"/>
        <rFont val="Arial"/>
        <family val="2"/>
      </rPr>
      <t xml:space="preserve">, SafetyPro AP2 Abluftfilter, Komponenten für Rauchabzugsrohre, Materialklemmen, USB-Kabel (Typ-C), Netzkabel, </t>
    </r>
    <r>
      <rPr>
        <b/>
        <sz val="10"/>
        <color theme="1"/>
        <rFont val="Arial"/>
        <family val="2"/>
      </rPr>
      <t>Materialpaket</t>
    </r>
    <r>
      <rPr>
        <sz val="10"/>
        <color theme="1"/>
        <rFont val="Arial"/>
        <family val="2"/>
      </rPr>
      <t xml:space="preserve">, Werkzeugset, Befestigungskit
Garantie: min. 2 Jahre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</si>
</sst>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9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trike/>
      <sz val="10"/>
      <color theme="1"/>
      <name val="Arial"/>
      <family val="2"/>
    </font>
    <font>
      <b/>
      <strike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0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2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2" xfId="0" applyNumberFormat="1" applyFill="1" applyBorder="1" applyAlignment="1" applyProtection="1">
      <alignment horizontal="right"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2" xfId="0" applyNumberFormat="1" applyFill="1" applyBorder="1" applyAlignment="1" applyProtection="1">
      <alignment horizontal="right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topLeftCell="A10" zoomScale="108" zoomScaleNormal="100" zoomScalePageLayoutView="108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44" t="s">
        <v>15</v>
      </c>
      <c r="C2" s="44"/>
      <c r="D2" s="44"/>
      <c r="E2" s="44"/>
      <c r="F2" s="44"/>
      <c r="G2" s="44"/>
      <c r="H2" s="44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45" t="s">
        <v>18</v>
      </c>
      <c r="C4" s="45"/>
      <c r="D4" s="45"/>
      <c r="E4" s="45"/>
      <c r="F4" s="45"/>
      <c r="G4" s="45"/>
      <c r="H4" s="45"/>
    </row>
    <row r="5" spans="2:8" ht="22.15" customHeight="1" x14ac:dyDescent="0.2">
      <c r="B5" s="49" t="s">
        <v>17</v>
      </c>
      <c r="C5" s="50"/>
      <c r="D5" s="11"/>
      <c r="E5" s="11"/>
      <c r="F5" s="15"/>
      <c r="G5" s="17"/>
      <c r="H5" s="17"/>
    </row>
    <row r="6" spans="2:8" ht="4.1500000000000004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5" t="s">
        <v>1</v>
      </c>
      <c r="D7" s="66"/>
      <c r="E7" s="23"/>
      <c r="F7" s="22" t="s">
        <v>2</v>
      </c>
      <c r="G7" s="24" t="s">
        <v>3</v>
      </c>
      <c r="H7" s="24" t="s">
        <v>4</v>
      </c>
    </row>
    <row r="8" spans="2:8" ht="367.5" customHeight="1" x14ac:dyDescent="0.2">
      <c r="B8" s="57">
        <v>1</v>
      </c>
      <c r="C8" s="51" t="s">
        <v>19</v>
      </c>
      <c r="D8" s="52"/>
      <c r="E8" s="53"/>
      <c r="F8" s="57">
        <v>14</v>
      </c>
      <c r="G8" s="59">
        <v>0</v>
      </c>
      <c r="H8" s="74">
        <f>F8*G8</f>
        <v>0</v>
      </c>
    </row>
    <row r="9" spans="2:8" ht="26.25" hidden="1" customHeight="1" x14ac:dyDescent="0.2">
      <c r="B9" s="58"/>
      <c r="C9" s="54"/>
      <c r="D9" s="55"/>
      <c r="E9" s="56"/>
      <c r="F9" s="58"/>
      <c r="G9" s="60"/>
      <c r="H9" s="75"/>
    </row>
    <row r="10" spans="2:8" ht="124.9" customHeight="1" x14ac:dyDescent="0.2">
      <c r="B10" s="25">
        <v>2</v>
      </c>
      <c r="C10" s="46" t="s">
        <v>16</v>
      </c>
      <c r="D10" s="47"/>
      <c r="E10" s="48"/>
      <c r="F10" s="26">
        <v>1</v>
      </c>
      <c r="G10" s="41">
        <v>0</v>
      </c>
      <c r="H10" s="27">
        <f>F10*G10</f>
        <v>0</v>
      </c>
    </row>
    <row r="11" spans="2:8" ht="12.6" customHeight="1" x14ac:dyDescent="0.2">
      <c r="B11" s="28"/>
      <c r="C11" s="29"/>
      <c r="D11" s="30"/>
      <c r="E11" s="30"/>
      <c r="F11" s="29"/>
      <c r="G11" s="31"/>
      <c r="H11" s="32"/>
    </row>
    <row r="12" spans="2:8" x14ac:dyDescent="0.2">
      <c r="B12" s="70" t="s">
        <v>5</v>
      </c>
      <c r="C12" s="71"/>
      <c r="D12" s="71"/>
      <c r="E12" s="71"/>
      <c r="F12" s="71"/>
      <c r="G12" s="72"/>
      <c r="H12" s="33">
        <f>SUM(H8:H10)</f>
        <v>0</v>
      </c>
    </row>
    <row r="13" spans="2:8" ht="12.75" customHeight="1" x14ac:dyDescent="0.2">
      <c r="B13" s="63"/>
      <c r="C13" s="73"/>
      <c r="D13" s="73"/>
      <c r="E13" s="73"/>
      <c r="F13" s="34">
        <v>19</v>
      </c>
      <c r="G13" s="35" t="s">
        <v>14</v>
      </c>
      <c r="H13" s="33">
        <f>H12*(F13/100)</f>
        <v>0</v>
      </c>
    </row>
    <row r="14" spans="2:8" ht="12.6" customHeight="1" x14ac:dyDescent="0.2">
      <c r="B14" s="70" t="s">
        <v>6</v>
      </c>
      <c r="C14" s="71"/>
      <c r="D14" s="71"/>
      <c r="E14" s="71"/>
      <c r="F14" s="71"/>
      <c r="G14" s="72"/>
      <c r="H14" s="36">
        <f>SUM(H12+H13)</f>
        <v>0</v>
      </c>
    </row>
    <row r="15" spans="2:8" x14ac:dyDescent="0.2">
      <c r="B15" s="63"/>
      <c r="C15" s="64"/>
      <c r="D15" s="42"/>
      <c r="E15" s="37" t="s">
        <v>13</v>
      </c>
      <c r="F15" s="43">
        <v>0</v>
      </c>
      <c r="G15" s="38" t="s">
        <v>7</v>
      </c>
      <c r="H15" s="39">
        <f>H14*D15</f>
        <v>0</v>
      </c>
    </row>
    <row r="16" spans="2:8" ht="12.75" customHeight="1" x14ac:dyDescent="0.2">
      <c r="B16" s="7"/>
      <c r="C16" s="6"/>
      <c r="D16" s="6"/>
      <c r="E16" s="6"/>
      <c r="F16" s="62" t="s">
        <v>12</v>
      </c>
      <c r="G16" s="62"/>
      <c r="H16" s="40">
        <f>H14-H15</f>
        <v>0</v>
      </c>
    </row>
    <row r="17" spans="2:8" x14ac:dyDescent="0.2">
      <c r="B17" s="7"/>
      <c r="C17" s="6"/>
      <c r="D17" s="6"/>
      <c r="E17" s="6"/>
      <c r="F17" s="7"/>
      <c r="G17" s="6"/>
      <c r="H17" s="19"/>
    </row>
    <row r="18" spans="2:8" x14ac:dyDescent="0.2">
      <c r="B18" s="67" t="s">
        <v>11</v>
      </c>
      <c r="C18" s="67"/>
      <c r="D18" s="67"/>
      <c r="E18" s="67"/>
      <c r="F18" s="67"/>
      <c r="G18" s="67"/>
      <c r="H18" s="67"/>
    </row>
    <row r="19" spans="2:8" x14ac:dyDescent="0.2">
      <c r="B19" s="67"/>
      <c r="C19" s="67"/>
      <c r="D19" s="67"/>
      <c r="E19" s="67"/>
      <c r="F19" s="67"/>
      <c r="G19" s="67"/>
      <c r="H19" s="67"/>
    </row>
    <row r="20" spans="2:8" x14ac:dyDescent="0.2">
      <c r="B20" s="8"/>
      <c r="C20" s="12"/>
      <c r="D20" s="12"/>
      <c r="E20" s="12"/>
      <c r="F20" s="8"/>
      <c r="G20" s="20"/>
      <c r="H20" s="20"/>
    </row>
    <row r="21" spans="2:8" x14ac:dyDescent="0.2">
      <c r="B21" s="68" t="s">
        <v>8</v>
      </c>
      <c r="C21" s="68"/>
      <c r="D21" s="68"/>
      <c r="E21" s="68"/>
      <c r="F21" s="68"/>
      <c r="G21" s="68"/>
      <c r="H21" s="68"/>
    </row>
    <row r="22" spans="2:8" x14ac:dyDescent="0.2">
      <c r="B22" s="68"/>
      <c r="C22" s="68"/>
      <c r="D22" s="68"/>
      <c r="E22" s="68"/>
      <c r="F22" s="68"/>
      <c r="G22" s="68"/>
      <c r="H22" s="68"/>
    </row>
    <row r="26" spans="2:8" x14ac:dyDescent="0.2">
      <c r="B26" s="69" t="s">
        <v>9</v>
      </c>
      <c r="C26" s="69"/>
      <c r="D26" s="4"/>
      <c r="E26" s="4"/>
    </row>
    <row r="27" spans="2:8" x14ac:dyDescent="0.2">
      <c r="B27" s="61" t="s">
        <v>10</v>
      </c>
      <c r="C27" s="61"/>
      <c r="D27" s="3"/>
      <c r="E27" s="3"/>
    </row>
  </sheetData>
  <sheetProtection algorithmName="SHA-512" hashValue="xhi23VWr3UNOyzQqzXqxcIp9fRQDNyfGlP66taCk5u0KHHv/Lxr2rI3MkPtwMyI+1TNkg/Z6Ukbm21gpZDMx1A==" saltValue="10n4jZX85Y0OZULqOsjMBA==" spinCount="100000" sheet="1" selectLockedCells="1"/>
  <protectedRanges>
    <protectedRange password="CCE0" sqref="B21:C21 F12:G14 B22:E28 F16:G28 B12:E20" name="Bereich3"/>
    <protectedRange password="CCE0" sqref="B2:E3 B4:C7 F2:H7 E7" name="Bereich1"/>
    <protectedRange password="CCE0" sqref="B11:F11 C10 F10" name="Bereich2"/>
    <protectedRange password="CCE0" sqref="E10 C10" name="Bereich2_3"/>
    <protectedRange password="CCE0" sqref="E8:E9" name="Bereich1_1"/>
    <protectedRange password="CCE0" sqref="F8:F9 B8:C9" name="Bereich2_2"/>
    <protectedRange password="CCE0" sqref="C8:C9" name="Bereich2_1_1"/>
    <protectedRange password="CCE0" sqref="B10" name="Bereich2_4_1"/>
  </protectedRanges>
  <mergeCells count="19"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H8:H9"/>
    <mergeCell ref="B8:B9"/>
    <mergeCell ref="B2:H2"/>
    <mergeCell ref="B4:H4"/>
    <mergeCell ref="C10:E10"/>
    <mergeCell ref="B5:C5"/>
    <mergeCell ref="C8:E9"/>
    <mergeCell ref="F8:F9"/>
    <mergeCell ref="G8:G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2025-01-23T09:59:40Z</dcterms:modified>
</cp:coreProperties>
</file>