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P:\Lindius\Auslieferung\2024\FB5\Lernwelt\Variante B- Vergabestelle EU-weite Ausschr. V81263-1824-32 Endg. u. Zub. (Erweiterung Videostudio)\"/>
    </mc:Choice>
  </mc:AlternateContent>
  <xr:revisionPtr revIDLastSave="0" documentId="13_ncr:1_{37F9ABC3-18DC-44A5-896D-838EE1B38E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8" i="1"/>
  <c r="H10" i="1"/>
  <c r="H13" i="1" s="1"/>
  <c r="H8" i="1"/>
  <c r="H11" i="1" l="1"/>
  <c r="H14" i="1" l="1"/>
  <c r="H15" i="1" l="1"/>
  <c r="H16" i="1" s="1"/>
  <c r="H17" i="1" s="1"/>
</calcChain>
</file>

<file path=xl/sharedStrings.xml><?xml version="1.0" encoding="utf-8"?>
<sst xmlns="http://schemas.openxmlformats.org/spreadsheetml/2006/main" count="21" uniqueCount="21">
  <si>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</si>
  <si>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</si>
  <si>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</si>
  <si>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</si>
  <si>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</si>
  <si>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</si>
  <si>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</si>
  <si>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</si>
  <si>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</si>
  <si>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</si>
  <si>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</si>
  <si>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</si>
  <si>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</si>
  <si>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</si>
  <si>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</si>
  <si>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</si>
  <si>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</si>
  <si>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t>Los 8</t>
  </si>
  <si>
    <t>Lieferung von Dante Jahreslizenzen und Zubehör lt. LV. (Los 8)</t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</si>
  <si>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Audinate Dante Studio Jahresgebühr für 4 Jahre (2024, 2025, 2026, 2027)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</si>
  <si>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Audinate Dante Virtual Soundcard (Transferable) und Audinate Dante Via (Transferable) Combo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</si>
</sst>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164" fontId="2" fillId="0" borderId="0" xfId="0" applyNumberFormat="1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center" vertical="top" wrapText="1"/>
    </xf>
    <xf numFmtId="0" fontId="0" fillId="2" borderId="10" xfId="0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164" fontId="0" fillId="2" borderId="2" xfId="0" applyNumberFormat="1" applyFill="1" applyBorder="1" applyProtection="1"/>
    <xf numFmtId="0" fontId="2" fillId="2" borderId="8" xfId="0" applyFont="1" applyFill="1" applyBorder="1" applyAlignment="1" applyProtection="1"/>
    <xf numFmtId="0" fontId="2" fillId="2" borderId="3" xfId="0" applyFont="1" applyFill="1" applyBorder="1" applyAlignment="1" applyProtection="1">
      <alignment horizontal="right"/>
    </xf>
    <xf numFmtId="164" fontId="0" fillId="2" borderId="4" xfId="0" applyNumberFormat="1" applyFill="1" applyBorder="1" applyProtection="1"/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Protection="1"/>
    <xf numFmtId="166" fontId="0" fillId="2" borderId="2" xfId="0" applyNumberFormat="1" applyFill="1" applyBorder="1" applyProtection="1"/>
    <xf numFmtId="164" fontId="2" fillId="2" borderId="2" xfId="0" applyNumberFormat="1" applyFont="1" applyFill="1" applyBorder="1" applyProtection="1"/>
    <xf numFmtId="164" fontId="0" fillId="0" borderId="10" xfId="0" applyNumberFormat="1" applyFill="1" applyBorder="1" applyAlignment="1" applyProtection="1">
      <alignment vertical="top"/>
      <protection locked="0"/>
    </xf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164" fontId="0" fillId="2" borderId="4" xfId="0" applyNumberFormat="1" applyFill="1" applyBorder="1" applyAlignment="1" applyProtection="1">
      <alignment vertical="top"/>
    </xf>
    <xf numFmtId="164" fontId="0" fillId="2" borderId="10" xfId="0" applyNumberFormat="1" applyFill="1" applyBorder="1" applyAlignment="1" applyProtection="1">
      <alignment vertical="top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164" fontId="0" fillId="0" borderId="4" xfId="0" applyNumberFormat="1" applyFill="1" applyBorder="1" applyAlignment="1" applyProtection="1">
      <alignment vertical="top"/>
      <protection locked="0"/>
    </xf>
    <xf numFmtId="164" fontId="0" fillId="0" borderId="10" xfId="0" applyNumberFormat="1" applyFill="1" applyBorder="1" applyAlignment="1" applyProtection="1">
      <alignment vertical="top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8"/>
  <sheetViews>
    <sheetView tabSelected="1" view="pageLayout" zoomScale="90" zoomScaleNormal="100" zoomScalePageLayoutView="90" workbookViewId="0">
      <selection activeCell="F16" activeCellId="2" sqref="G8:G11 D16 F16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10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1" customWidth="1"/>
    <col min="7" max="7" width="10.7109375" style="1" customWidth="1"/>
    <col min="8" max="8" width="12.5703125" style="1" customWidth="1"/>
    <col min="9" max="16384" width="11.42578125" style="1"/>
  </cols>
  <sheetData>
    <row r="2" spans="2:8" ht="18" x14ac:dyDescent="0.2">
      <c r="B2" s="55" t="s">
        <v>15</v>
      </c>
      <c r="C2" s="55"/>
      <c r="D2" s="55"/>
      <c r="E2" s="55"/>
      <c r="F2" s="55"/>
      <c r="G2" s="55"/>
      <c r="H2" s="55"/>
    </row>
    <row r="3" spans="2:8" ht="18" x14ac:dyDescent="0.2">
      <c r="B3" s="11"/>
      <c r="C3" s="11"/>
      <c r="D3" s="11"/>
      <c r="E3" s="11"/>
      <c r="F3" s="11"/>
      <c r="G3" s="11"/>
      <c r="H3" s="11"/>
    </row>
    <row r="4" spans="2:8" x14ac:dyDescent="0.2">
      <c r="B4" s="56" t="s">
        <v>18</v>
      </c>
      <c r="C4" s="56"/>
      <c r="D4" s="56"/>
      <c r="E4" s="56"/>
      <c r="F4" s="56"/>
      <c r="G4" s="56"/>
      <c r="H4" s="56"/>
    </row>
    <row r="5" spans="2:8" ht="22.5" customHeight="1" x14ac:dyDescent="0.2">
      <c r="B5" s="60" t="s">
        <v>17</v>
      </c>
      <c r="C5" s="61"/>
      <c r="D5" s="12"/>
      <c r="E5" s="12"/>
      <c r="F5" s="12"/>
      <c r="G5" s="12"/>
      <c r="H5" s="12"/>
    </row>
    <row r="6" spans="2:8" ht="4.5" customHeight="1" x14ac:dyDescent="0.2">
      <c r="B6" s="2"/>
      <c r="C6" s="2"/>
      <c r="D6" s="2"/>
      <c r="E6" s="2"/>
      <c r="F6" s="2"/>
      <c r="G6" s="2"/>
      <c r="H6" s="2"/>
    </row>
    <row r="7" spans="2:8" ht="25.5" x14ac:dyDescent="0.2">
      <c r="B7" s="14" t="s">
        <v>0</v>
      </c>
      <c r="C7" s="42" t="s">
        <v>1</v>
      </c>
      <c r="D7" s="43"/>
      <c r="E7" s="15"/>
      <c r="F7" s="14" t="s">
        <v>2</v>
      </c>
      <c r="G7" s="16" t="s">
        <v>3</v>
      </c>
      <c r="H7" s="16" t="s">
        <v>4</v>
      </c>
    </row>
    <row r="8" spans="2:8" ht="21.75" customHeight="1" x14ac:dyDescent="0.2">
      <c r="B8" s="51">
        <v>1</v>
      </c>
      <c r="C8" s="65" t="s">
        <v>19</v>
      </c>
      <c r="D8" s="66"/>
      <c r="E8" s="67"/>
      <c r="F8" s="51">
        <f>56+76</f>
        <v>132</v>
      </c>
      <c r="G8" s="71">
        <v>0</v>
      </c>
      <c r="H8" s="53">
        <f>F8*G8</f>
        <v>0</v>
      </c>
    </row>
    <row r="9" spans="2:8" ht="6" customHeight="1" x14ac:dyDescent="0.2">
      <c r="B9" s="52"/>
      <c r="C9" s="68"/>
      <c r="D9" s="69"/>
      <c r="E9" s="70"/>
      <c r="F9" s="52"/>
      <c r="G9" s="72"/>
      <c r="H9" s="54"/>
    </row>
    <row r="10" spans="2:8" ht="39" customHeight="1" x14ac:dyDescent="0.2">
      <c r="B10" s="17">
        <v>2</v>
      </c>
      <c r="C10" s="62" t="s">
        <v>20</v>
      </c>
      <c r="D10" s="63"/>
      <c r="E10" s="64"/>
      <c r="F10" s="17">
        <f>14+19</f>
        <v>33</v>
      </c>
      <c r="G10" s="34">
        <v>0</v>
      </c>
      <c r="H10" s="18">
        <f t="shared" ref="H10" si="0">F10*G10</f>
        <v>0</v>
      </c>
    </row>
    <row r="11" spans="2:8" ht="136.5" customHeight="1" x14ac:dyDescent="0.2">
      <c r="B11" s="19">
        <v>3</v>
      </c>
      <c r="C11" s="57" t="s">
        <v>16</v>
      </c>
      <c r="D11" s="58"/>
      <c r="E11" s="59"/>
      <c r="F11" s="20">
        <v>1</v>
      </c>
      <c r="G11" s="35">
        <v>0</v>
      </c>
      <c r="H11" s="18">
        <f>F11*G11</f>
        <v>0</v>
      </c>
    </row>
    <row r="12" spans="2:8" ht="12.75" customHeight="1" x14ac:dyDescent="0.2">
      <c r="B12" s="21"/>
      <c r="C12" s="22"/>
      <c r="D12" s="23"/>
      <c r="E12" s="23"/>
      <c r="F12" s="22"/>
      <c r="G12" s="24"/>
      <c r="H12" s="25"/>
    </row>
    <row r="13" spans="2:8" ht="12.75" customHeight="1" x14ac:dyDescent="0.2">
      <c r="B13" s="47" t="s">
        <v>5</v>
      </c>
      <c r="C13" s="48"/>
      <c r="D13" s="48"/>
      <c r="E13" s="48"/>
      <c r="F13" s="48"/>
      <c r="G13" s="49"/>
      <c r="H13" s="26">
        <f>SUM(H8:H11)</f>
        <v>0</v>
      </c>
    </row>
    <row r="14" spans="2:8" ht="12.75" customHeight="1" x14ac:dyDescent="0.2">
      <c r="B14" s="40"/>
      <c r="C14" s="50"/>
      <c r="D14" s="50"/>
      <c r="E14" s="50"/>
      <c r="F14" s="27">
        <v>19</v>
      </c>
      <c r="G14" s="28" t="s">
        <v>14</v>
      </c>
      <c r="H14" s="26">
        <f>H13*(F14/100)</f>
        <v>0</v>
      </c>
    </row>
    <row r="15" spans="2:8" ht="12" customHeight="1" x14ac:dyDescent="0.2">
      <c r="B15" s="47" t="s">
        <v>6</v>
      </c>
      <c r="C15" s="48"/>
      <c r="D15" s="48"/>
      <c r="E15" s="48"/>
      <c r="F15" s="48"/>
      <c r="G15" s="49"/>
      <c r="H15" s="29">
        <f>SUM(H13+H14)</f>
        <v>0</v>
      </c>
    </row>
    <row r="16" spans="2:8" x14ac:dyDescent="0.2">
      <c r="B16" s="40"/>
      <c r="C16" s="41"/>
      <c r="D16" s="36"/>
      <c r="E16" s="30" t="s">
        <v>13</v>
      </c>
      <c r="F16" s="37">
        <v>0</v>
      </c>
      <c r="G16" s="31" t="s">
        <v>7</v>
      </c>
      <c r="H16" s="32">
        <f>H15*D16</f>
        <v>0</v>
      </c>
    </row>
    <row r="17" spans="2:8" x14ac:dyDescent="0.2">
      <c r="B17" s="8"/>
      <c r="C17" s="6"/>
      <c r="D17" s="6"/>
      <c r="E17" s="6"/>
      <c r="F17" s="39" t="s">
        <v>12</v>
      </c>
      <c r="G17" s="39"/>
      <c r="H17" s="33">
        <f>H15-H16</f>
        <v>0</v>
      </c>
    </row>
    <row r="18" spans="2:8" ht="12.75" customHeight="1" x14ac:dyDescent="0.2">
      <c r="B18" s="8"/>
      <c r="C18" s="6"/>
      <c r="D18" s="6"/>
      <c r="E18" s="6"/>
      <c r="F18" s="6"/>
      <c r="G18" s="6"/>
      <c r="H18" s="7"/>
    </row>
    <row r="19" spans="2:8" x14ac:dyDescent="0.2">
      <c r="B19" s="44" t="s">
        <v>11</v>
      </c>
      <c r="C19" s="44"/>
      <c r="D19" s="44"/>
      <c r="E19" s="44"/>
      <c r="F19" s="44"/>
      <c r="G19" s="44"/>
      <c r="H19" s="44"/>
    </row>
    <row r="20" spans="2:8" x14ac:dyDescent="0.2">
      <c r="B20" s="44"/>
      <c r="C20" s="44"/>
      <c r="D20" s="44"/>
      <c r="E20" s="44"/>
      <c r="F20" s="44"/>
      <c r="G20" s="44"/>
      <c r="H20" s="44"/>
    </row>
    <row r="21" spans="2:8" ht="12.75" customHeight="1" x14ac:dyDescent="0.2">
      <c r="B21" s="9"/>
      <c r="C21" s="13"/>
      <c r="D21" s="13"/>
      <c r="E21" s="13"/>
      <c r="F21" s="13"/>
      <c r="G21" s="13"/>
      <c r="H21" s="13"/>
    </row>
    <row r="22" spans="2:8" x14ac:dyDescent="0.2">
      <c r="B22" s="45" t="s">
        <v>8</v>
      </c>
      <c r="C22" s="45"/>
      <c r="D22" s="45"/>
      <c r="E22" s="45"/>
      <c r="F22" s="45"/>
      <c r="G22" s="45"/>
      <c r="H22" s="45"/>
    </row>
    <row r="23" spans="2:8" x14ac:dyDescent="0.2">
      <c r="B23" s="45"/>
      <c r="C23" s="45"/>
      <c r="D23" s="45"/>
      <c r="E23" s="45"/>
      <c r="F23" s="45"/>
      <c r="G23" s="45"/>
      <c r="H23" s="45"/>
    </row>
    <row r="24" spans="2:8" ht="12.75" customHeight="1" x14ac:dyDescent="0.2"/>
    <row r="27" spans="2:8" x14ac:dyDescent="0.2">
      <c r="B27" s="46" t="s">
        <v>9</v>
      </c>
      <c r="C27" s="46"/>
      <c r="D27" s="4"/>
      <c r="E27" s="4"/>
    </row>
    <row r="28" spans="2:8" x14ac:dyDescent="0.2">
      <c r="B28" s="38" t="s">
        <v>10</v>
      </c>
      <c r="C28" s="38"/>
      <c r="D28" s="3"/>
      <c r="E28" s="3"/>
    </row>
  </sheetData>
  <sheetProtection algorithmName="SHA-512" hashValue="wE958OS6N/llH14gB18uNZBpnpw+edxMd7YosXzgfblmy7d1ZBUtYRtZM6fhHw7Oi9vTQYJpNjCpG8rmZpMU+w==" saltValue="XsS9WEXkPHuLfsqDq/hzKg==" spinCount="100000" sheet="1" selectLockedCells="1"/>
  <protectedRanges>
    <protectedRange password="CCE0" sqref="B22:C22 F13:G15 B23:E29 F17:G29 B13:E21" name="Bereich3"/>
    <protectedRange password="CCE0" sqref="B2:E3 B4:C7 F2:H7 E7" name="Bereich1"/>
    <protectedRange password="CCE0" sqref="C11 B12:F12 F11" name="Bereich2"/>
    <protectedRange password="CCE0" sqref="E11 C11" name="Bereich2_3"/>
    <protectedRange password="CCE0" sqref="E8:E10" name="Bereich1_1"/>
    <protectedRange password="CCE0" sqref="F8:F10 B8:C10" name="Bereich2_2"/>
    <protectedRange password="CCE0" sqref="C8:C10" name="Bereich2_1_1"/>
    <protectedRange password="CCE0" sqref="B11" name="Bereich2_4_1"/>
  </protectedRanges>
  <mergeCells count="20">
    <mergeCell ref="B2:H2"/>
    <mergeCell ref="B4:H4"/>
    <mergeCell ref="C11:E11"/>
    <mergeCell ref="B5:C5"/>
    <mergeCell ref="C10:E10"/>
    <mergeCell ref="C8:E9"/>
    <mergeCell ref="F8:F9"/>
    <mergeCell ref="G8:G9"/>
    <mergeCell ref="B28:C28"/>
    <mergeCell ref="F17:G17"/>
    <mergeCell ref="B16:C16"/>
    <mergeCell ref="C7:D7"/>
    <mergeCell ref="B19:H20"/>
    <mergeCell ref="B22:H23"/>
    <mergeCell ref="B27:C27"/>
    <mergeCell ref="B15:G15"/>
    <mergeCell ref="B14:E14"/>
    <mergeCell ref="B13:G13"/>
    <mergeCell ref="B8:B9"/>
    <mergeCell ref="H8:H9"/>
  </mergeCells>
  <dataValidations disablePrompts="1" count="2">
    <dataValidation showInputMessage="1" showErrorMessage="1" sqref="F14" xr:uid="{00000000-0002-0000-0000-000000000000}"/>
    <dataValidation showInputMessage="1" showErrorMessage="1" prompt="Bitte wählen Sie zwischen einer Mehrwertsteuer von 7% oder 19%" sqref="G14 B14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2024-11-13T08:42:48Z</dcterms:modified>
</cp:coreProperties>
</file>