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B- Vergabestelle EU-weite Ausschr. V81263-1824-32 Endg. u. Zub. (Erweiterung Videostudio)\"/>
    </mc:Choice>
  </mc:AlternateContent>
  <xr:revisionPtr revIDLastSave="0" documentId="13_ncr:1_{D66B6462-3899-401F-B126-47FF93805B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11" i="1" l="1"/>
  <c r="H13" i="1" s="1"/>
  <c r="H14" i="1" l="1"/>
  <c r="H15" i="1" l="1"/>
  <c r="H16" i="1" s="1"/>
  <c r="H17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<sst xmlns="http://schemas.openxmlformats.org/spreadsheetml/2006/main" count="21" uniqueCount="21">
  <si>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</si>
  <si>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</si>
  <si>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</si>
  <si>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</si>
  <si>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</si>
  <si>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</si>
  <si>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</si>
  <si>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</si>
  <si>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</si>
  <si>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</si>
  <si>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</si>
  <si>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</si>
  <si>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</si>
  <si>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</si>
  <si>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</si>
  <si>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</si>
  <si>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</si>
  <si>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Lieferung von DLP-Link-Brillen und Zubehör lt. LV. (Los 10)</t>
  </si>
  <si>
    <t>Los 10</t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</si>
  <si>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DLP-Verbindung, Active-Shutter-Briller</t>
    </r>
    <r>
      <rPr>
        <sz val="10"/>
        <color theme="1"/>
        <rFont val="Arial"/>
        <family val="2"/>
      </rPr>
      <t xml:space="preserve">
- Synchronisierungsfrequenzen: 96, 100 , 120, 144Hz
- Reaktionszeit: &lt;= 2 ms
- Gewicht: &lt;= 32 g
- Stromversorgung: Lithium Batterie, USB-Laden, Micro-USB, besser USB-C
- Ladezeit &lt;= 3 h für &gt;= 30 h Nutzung
- Lieferumfang: 3D-Aktivbrille, USB-Ladeleitung</t>
    </r>
  </si>
  <si>
    <r>
      <t xml:space="preserve">Leitprodukt: </t>
    </r>
    <r>
      <rPr>
        <b/>
        <sz val="10"/>
        <color theme="1"/>
        <rFont val="Arial"/>
        <family val="2"/>
      </rPr>
      <t>TransformerHub H16C Pro - USB-A , neu, "oder gleichwertig"</t>
    </r>
    <r>
      <rPr>
        <sz val="10"/>
        <color theme="1"/>
        <rFont val="Arial"/>
        <family val="2"/>
      </rPr>
      <t xml:space="preserve">
- Bauform: 19‘‘ Rackmount, 1 Höheneinheit
- Technologie: Ladeelektronik mit automatischer Ladeabschaltung und -verteilung (Überhitzungs- und Überladungsschutz)
- Passives Kühlsystem
- Ladeleistung: 5 V, 2,4 A (12 W) je Port
- Gesamtleistung 200 W
- I/O-Ports: 16 x USB-A, 1 x Kaltgeräteanschluss, Integrierter E/A-Schalter
- Stromversorgung: 120 bis 240V AC, 50 bis 60 Hz
- Lieferumfang: 1x Ladehub, 1x Kaltgeräteanschlusskabel 2m
- Garantie: min. 1 Jahr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</si>
</sst>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10" xfId="0" applyFill="1" applyBorder="1" applyAlignment="1" applyProtection="1">
      <alignment horizontal="center"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0" fillId="0" borderId="10" xfId="0" applyNumberFormat="1" applyFill="1" applyBorder="1" applyAlignment="1" applyProtection="1">
      <alignment horizontal="center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center" vertical="top"/>
      <protection locked="0"/>
    </xf>
    <xf numFmtId="164" fontId="0" fillId="0" borderId="10" xfId="0" applyNumberFormat="1" applyFill="1" applyBorder="1" applyAlignment="1" applyProtection="1">
      <alignment horizontal="center" vertical="top"/>
      <protection locked="0"/>
    </xf>
    <xf numFmtId="164" fontId="1" fillId="0" borderId="2" xfId="0" applyNumberFormat="1" applyFon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</xf>
    <xf numFmtId="164" fontId="1" fillId="2" borderId="2" xfId="0" applyNumberFormat="1" applyFont="1" applyFill="1" applyBorder="1" applyAlignment="1" applyProtection="1">
      <alignment horizontal="right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8"/>
  <sheetViews>
    <sheetView tabSelected="1" view="pageLayout" topLeftCell="A4" zoomScale="85" zoomScaleNormal="100" zoomScalePageLayoutView="85" workbookViewId="0">
      <selection activeCell="F16" activeCellId="2" sqref="G8:G11 D16 F16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10" bestFit="1" customWidth="1"/>
    <col min="3" max="3" width="31.85546875" style="1" customWidth="1"/>
    <col min="4" max="4" width="8.140625" style="1" customWidth="1"/>
    <col min="5" max="5" width="10" style="1" customWidth="1"/>
    <col min="6" max="6" width="6.85546875" style="1" customWidth="1"/>
    <col min="7" max="7" width="11.42578125" style="1" bestFit="1" customWidth="1"/>
    <col min="8" max="8" width="13" style="1" customWidth="1"/>
    <col min="9" max="16384" width="11.42578125" style="1"/>
  </cols>
  <sheetData>
    <row r="2" spans="2:8" ht="18" x14ac:dyDescent="0.2">
      <c r="B2" s="51" t="s">
        <v>15</v>
      </c>
      <c r="C2" s="51"/>
      <c r="D2" s="51"/>
      <c r="E2" s="51"/>
      <c r="F2" s="51"/>
      <c r="G2" s="51"/>
      <c r="H2" s="51"/>
    </row>
    <row r="3" spans="2:8" ht="18" x14ac:dyDescent="0.2">
      <c r="B3" s="11"/>
      <c r="C3" s="11"/>
      <c r="D3" s="11"/>
      <c r="E3" s="11"/>
      <c r="F3" s="11"/>
      <c r="G3" s="11"/>
      <c r="H3" s="11"/>
    </row>
    <row r="4" spans="2:8" x14ac:dyDescent="0.2">
      <c r="B4" s="52" t="s">
        <v>17</v>
      </c>
      <c r="C4" s="52"/>
      <c r="D4" s="52"/>
      <c r="E4" s="52"/>
      <c r="F4" s="52"/>
      <c r="G4" s="52"/>
      <c r="H4" s="52"/>
    </row>
    <row r="5" spans="2:8" ht="22.5" customHeight="1" x14ac:dyDescent="0.2">
      <c r="B5" s="56" t="s">
        <v>18</v>
      </c>
      <c r="C5" s="57"/>
      <c r="D5" s="12"/>
      <c r="E5" s="12"/>
      <c r="F5" s="12"/>
      <c r="G5" s="12"/>
      <c r="H5" s="12"/>
    </row>
    <row r="6" spans="2:8" ht="4.5" customHeight="1" x14ac:dyDescent="0.2">
      <c r="B6" s="2"/>
      <c r="C6" s="2"/>
      <c r="D6" s="2"/>
      <c r="E6" s="2"/>
      <c r="F6" s="2"/>
      <c r="G6" s="2"/>
      <c r="H6" s="2"/>
    </row>
    <row r="7" spans="2:8" ht="25.5" x14ac:dyDescent="0.2">
      <c r="B7" s="14" t="s">
        <v>0</v>
      </c>
      <c r="C7" s="40" t="s">
        <v>1</v>
      </c>
      <c r="D7" s="41"/>
      <c r="E7" s="15"/>
      <c r="F7" s="14" t="s">
        <v>2</v>
      </c>
      <c r="G7" s="16" t="s">
        <v>3</v>
      </c>
      <c r="H7" s="16" t="s">
        <v>4</v>
      </c>
    </row>
    <row r="8" spans="2:8" ht="93.75" customHeight="1" x14ac:dyDescent="0.2">
      <c r="B8" s="49">
        <v>1</v>
      </c>
      <c r="C8" s="61" t="s">
        <v>19</v>
      </c>
      <c r="D8" s="62"/>
      <c r="E8" s="63"/>
      <c r="F8" s="49">
        <v>570</v>
      </c>
      <c r="G8" s="67">
        <v>0</v>
      </c>
      <c r="H8" s="70">
        <f>F8*G8</f>
        <v>0</v>
      </c>
    </row>
    <row r="9" spans="2:8" ht="9.75" customHeight="1" x14ac:dyDescent="0.2">
      <c r="B9" s="50"/>
      <c r="C9" s="64"/>
      <c r="D9" s="65"/>
      <c r="E9" s="66"/>
      <c r="F9" s="50"/>
      <c r="G9" s="68"/>
      <c r="H9" s="71"/>
    </row>
    <row r="10" spans="2:8" ht="189" customHeight="1" x14ac:dyDescent="0.2">
      <c r="B10" s="17">
        <v>2</v>
      </c>
      <c r="C10" s="58" t="s">
        <v>20</v>
      </c>
      <c r="D10" s="59"/>
      <c r="E10" s="60"/>
      <c r="F10" s="17">
        <v>38</v>
      </c>
      <c r="G10" s="33">
        <v>0</v>
      </c>
      <c r="H10" s="72">
        <f t="shared" ref="H10" si="0">F10*G10</f>
        <v>0</v>
      </c>
    </row>
    <row r="11" spans="2:8" ht="136.5" customHeight="1" x14ac:dyDescent="0.2">
      <c r="B11" s="18">
        <v>3</v>
      </c>
      <c r="C11" s="53" t="s">
        <v>16</v>
      </c>
      <c r="D11" s="54"/>
      <c r="E11" s="55"/>
      <c r="F11" s="19">
        <v>1</v>
      </c>
      <c r="G11" s="69">
        <v>0</v>
      </c>
      <c r="H11" s="72">
        <f>F11*G11</f>
        <v>0</v>
      </c>
    </row>
    <row r="12" spans="2:8" x14ac:dyDescent="0.2">
      <c r="B12" s="20"/>
      <c r="C12" s="21"/>
      <c r="D12" s="22"/>
      <c r="E12" s="22"/>
      <c r="F12" s="21"/>
      <c r="G12" s="23"/>
      <c r="H12" s="24"/>
    </row>
    <row r="13" spans="2:8" ht="12.75" customHeight="1" x14ac:dyDescent="0.2">
      <c r="B13" s="45" t="s">
        <v>5</v>
      </c>
      <c r="C13" s="46"/>
      <c r="D13" s="46"/>
      <c r="E13" s="46"/>
      <c r="F13" s="46"/>
      <c r="G13" s="47"/>
      <c r="H13" s="25">
        <f>SUM(H8:H11)</f>
        <v>0</v>
      </c>
    </row>
    <row r="14" spans="2:8" ht="12.75" customHeight="1" x14ac:dyDescent="0.2">
      <c r="B14" s="38"/>
      <c r="C14" s="48"/>
      <c r="D14" s="48"/>
      <c r="E14" s="48"/>
      <c r="F14" s="26">
        <v>19</v>
      </c>
      <c r="G14" s="27" t="s">
        <v>14</v>
      </c>
      <c r="H14" s="25">
        <f>H13*(F14/100)</f>
        <v>0</v>
      </c>
    </row>
    <row r="15" spans="2:8" ht="12" customHeight="1" x14ac:dyDescent="0.2">
      <c r="B15" s="45" t="s">
        <v>6</v>
      </c>
      <c r="C15" s="46"/>
      <c r="D15" s="46"/>
      <c r="E15" s="46"/>
      <c r="F15" s="46"/>
      <c r="G15" s="47"/>
      <c r="H15" s="28">
        <f>SUM(H13+H14)</f>
        <v>0</v>
      </c>
    </row>
    <row r="16" spans="2:8" x14ac:dyDescent="0.2">
      <c r="B16" s="38"/>
      <c r="C16" s="39"/>
      <c r="D16" s="34"/>
      <c r="E16" s="29" t="s">
        <v>13</v>
      </c>
      <c r="F16" s="35">
        <v>0</v>
      </c>
      <c r="G16" s="30" t="s">
        <v>7</v>
      </c>
      <c r="H16" s="31">
        <f>H15*D16</f>
        <v>0</v>
      </c>
    </row>
    <row r="17" spans="2:8" x14ac:dyDescent="0.2">
      <c r="B17" s="8"/>
      <c r="C17" s="6"/>
      <c r="D17" s="6"/>
      <c r="E17" s="6"/>
      <c r="F17" s="37" t="s">
        <v>12</v>
      </c>
      <c r="G17" s="37"/>
      <c r="H17" s="32">
        <f>H15-H16</f>
        <v>0</v>
      </c>
    </row>
    <row r="18" spans="2:8" ht="12.75" customHeight="1" x14ac:dyDescent="0.2">
      <c r="B18" s="8"/>
      <c r="C18" s="6"/>
      <c r="D18" s="6"/>
      <c r="E18" s="6"/>
      <c r="F18" s="6"/>
      <c r="G18" s="6"/>
      <c r="H18" s="7"/>
    </row>
    <row r="19" spans="2:8" x14ac:dyDescent="0.2">
      <c r="B19" s="42" t="s">
        <v>11</v>
      </c>
      <c r="C19" s="42"/>
      <c r="D19" s="42"/>
      <c r="E19" s="42"/>
      <c r="F19" s="42"/>
      <c r="G19" s="42"/>
      <c r="H19" s="42"/>
    </row>
    <row r="20" spans="2:8" x14ac:dyDescent="0.2">
      <c r="B20" s="42"/>
      <c r="C20" s="42"/>
      <c r="D20" s="42"/>
      <c r="E20" s="42"/>
      <c r="F20" s="42"/>
      <c r="G20" s="42"/>
      <c r="H20" s="42"/>
    </row>
    <row r="21" spans="2:8" ht="12.75" customHeight="1" x14ac:dyDescent="0.2">
      <c r="B21" s="9"/>
      <c r="C21" s="13"/>
      <c r="D21" s="13"/>
      <c r="E21" s="13"/>
      <c r="F21" s="13"/>
      <c r="G21" s="13"/>
      <c r="H21" s="13"/>
    </row>
    <row r="22" spans="2:8" x14ac:dyDescent="0.2">
      <c r="B22" s="43" t="s">
        <v>8</v>
      </c>
      <c r="C22" s="43"/>
      <c r="D22" s="43"/>
      <c r="E22" s="43"/>
      <c r="F22" s="43"/>
      <c r="G22" s="43"/>
      <c r="H22" s="43"/>
    </row>
    <row r="23" spans="2:8" x14ac:dyDescent="0.2">
      <c r="B23" s="43"/>
      <c r="C23" s="43"/>
      <c r="D23" s="43"/>
      <c r="E23" s="43"/>
      <c r="F23" s="43"/>
      <c r="G23" s="43"/>
      <c r="H23" s="43"/>
    </row>
    <row r="24" spans="2:8" ht="12.75" customHeight="1" x14ac:dyDescent="0.2"/>
    <row r="27" spans="2:8" x14ac:dyDescent="0.2">
      <c r="B27" s="44" t="s">
        <v>9</v>
      </c>
      <c r="C27" s="44"/>
      <c r="D27" s="4"/>
      <c r="E27" s="4"/>
    </row>
    <row r="28" spans="2:8" x14ac:dyDescent="0.2">
      <c r="B28" s="36" t="s">
        <v>10</v>
      </c>
      <c r="C28" s="36"/>
      <c r="D28" s="3"/>
      <c r="E28" s="3"/>
    </row>
  </sheetData>
  <sheetProtection algorithmName="SHA-512" hashValue="ch9y7xeZglC7DbVuSwjikJgtf2bvONwu1CrezKkrcHjKj0fs/d3/UI0prl8JTNg5XO0jWz/tEN4SwiW8Rak7jg==" saltValue="FAHjq1kgDUIQnW8ufuPJNQ==" spinCount="100000" sheet="1" selectLockedCells="1"/>
  <protectedRanges>
    <protectedRange password="CCE0" sqref="B22:C22 F13:G15 B23:E29 F17:G29 B13:E21" name="Bereich3"/>
    <protectedRange password="CCE0" sqref="B2:E3 B4:C7 F2:H7 E7" name="Bereich1"/>
    <protectedRange password="CCE0" sqref="C11 B12:F12 F11" name="Bereich2"/>
    <protectedRange password="CCE0" sqref="E11 C11" name="Bereich2_3"/>
    <protectedRange password="CCE0" sqref="E8:E10" name="Bereich1_1"/>
    <protectedRange password="CCE0" sqref="F8:F10 B8:C10" name="Bereich2_2"/>
    <protectedRange password="CCE0" sqref="C8:C10" name="Bereich2_1_1"/>
    <protectedRange password="CCE0" sqref="B11" name="Bereich2_4_1"/>
  </protectedRanges>
  <mergeCells count="20">
    <mergeCell ref="B2:H2"/>
    <mergeCell ref="B4:H4"/>
    <mergeCell ref="C11:E11"/>
    <mergeCell ref="B5:C5"/>
    <mergeCell ref="C10:E10"/>
    <mergeCell ref="C8:E9"/>
    <mergeCell ref="F8:F9"/>
    <mergeCell ref="G8:G9"/>
    <mergeCell ref="B28:C28"/>
    <mergeCell ref="F17:G17"/>
    <mergeCell ref="B16:C16"/>
    <mergeCell ref="C7:D7"/>
    <mergeCell ref="B19:H20"/>
    <mergeCell ref="B22:H23"/>
    <mergeCell ref="B27:C27"/>
    <mergeCell ref="B15:G15"/>
    <mergeCell ref="B14:E14"/>
    <mergeCell ref="B13:G13"/>
    <mergeCell ref="B8:B9"/>
    <mergeCell ref="H8:H9"/>
  </mergeCells>
  <dataValidations disablePrompts="1" count="2">
    <dataValidation showInputMessage="1" showErrorMessage="1" sqref="F14" xr:uid="{00000000-0002-0000-0000-000000000000}"/>
    <dataValidation showInputMessage="1" showErrorMessage="1" prompt="Bitte wählen Sie zwischen einer Mehrwertsteuer von 7% oder 19%" sqref="G14 B14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2024-11-13T08:51:46Z</dcterms:modified>
</cp:coreProperties>
</file>