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37FA3D53-6A27-43B3-B611-FE4FBB63D19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1" i="1" l="1"/>
  <c r="H12" i="1"/>
  <c r="H13" i="1"/>
  <c r="H10" i="1"/>
  <c r="H14" i="1"/>
  <c r="H8" i="1" l="1"/>
  <c r="H16" i="1" s="1"/>
  <c r="H17" i="1" l="1"/>
  <c r="H18" i="1" l="1"/>
  <c r="H20" i="1" s="1"/>
</calcChain>
</file>

<file path=xl/sharedStrings.xml><?xml version="1.0" encoding="utf-8"?>
<sst xmlns="http://schemas.openxmlformats.org/spreadsheetml/2006/main" count="25" uniqueCount="25">
  <si>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</si>
  <si>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</si>
  <si>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</si>
  <si>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</si>
  <si>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</si>
  <si>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</si>
  <si>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</si>
  <si>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</si>
  <si>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</si>
  <si>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</si>
  <si>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</si>
  <si>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</si>
  <si>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</si>
  <si>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</si>
  <si>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</si>
  <si>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Grün</t>
  </si>
  <si>
    <t>Rot</t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</si>
  <si>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3D Drucker Bambu Lab P1S Combo 3D Drucker</t>
    </r>
    <r>
      <rPr>
        <sz val="10"/>
        <color theme="1"/>
        <rFont val="Arial"/>
        <family val="2"/>
      </rPr>
      <t xml:space="preserve">
- Bauvolumen (BxTxH): 256x256x256mm
- Gekapselter Bauraum (Kunststoff und Glas)
- Düse: 0,4 mm Edelstahl (Max. Hot-End-Temperatur 300 ℃)
- Maximale Bauplattentemperatur: 100℃
- Maximale Geschwindigkeit des Werkzeugkopfes: 500 mm/s
- Maximale Beschleunigung des Werkzeugkopfes: 20 m/s²
- Steuerplatinenlüfter: Regelung mit geschlossenem Regelkreis
- Kammertemperaturreglerlüfter: Regelung mit geschlossenem Regelkreis
- Lüfter: Closed-Loop-Steuerung
- imkl. Luftfilter: Aktivkohlefilter
- Unterstütztes Filament: PLA, PETG, TPU, PVA, PET, ABS, ASA, PA, PC
- Kammerüberwachungskamera: Low-Rate-Kamera 1280 x 720/0,5fps, Zeitraffer
- Filament-Auslaufsensor: Ja
- Physikalische Abmessungen inkl. AMS: Gehäusegröße 485×480×585mm
- Bruttogewicht (einschließlich AMS) 21,60 kg
- Elektrische Anforderungen: 100–240 VAC, 50/60 Hz, 1000 W bei 220 V
- Lieferumfang: Standard, Bambu Lab P1S 3D Drucker, Bambu Lab AMS (ohne Leerspulen), 1x Ersatz-Hotend (Edelstahl), 1x PEI-Bauplatte, 3x Startfilament, Netzkabel, 2x AMS Bus-Kabel, 2x Ersatz-Filamentschneider, 1x Pin-Tool, 1x Zubehörbox mit Schaber etc., </t>
    </r>
    <r>
      <rPr>
        <b/>
        <sz val="10"/>
        <color theme="1"/>
        <rFont val="Arial"/>
        <family val="2"/>
      </rPr>
      <t>inkl. 1x Klebestift für die Bauplatte</t>
    </r>
  </si>
  <si>
    <t>Weiß</t>
  </si>
  <si>
    <t>Blau</t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</si>
  <si>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Bambu Lab PLA Basic Filament, oder gleichwertig
</t>
    </r>
    <r>
      <rPr>
        <sz val="10"/>
        <color theme="1"/>
        <rFont val="Arial"/>
        <family val="2"/>
      </rPr>
      <t>- 1 kg (mit Spule), passend für Bambu Lab P1S mit AMS</t>
    </r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</si>
  <si>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</si>
  <si>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  
Michael Arndt 
Riebeckplatz 9
06110 Halle</t>
    </r>
  </si>
  <si>
    <t>Lieferung von Bambu Lab P1S inkl. AMS 3D Druckern und Zubehör lt. LV. (Los21)</t>
  </si>
  <si>
    <t>Los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</si>
</sst>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right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164" fontId="2" fillId="0" borderId="0" xfId="0" applyNumberFormat="1" applyFont="1" applyBorder="1" applyProtection="1"/>
    <xf numFmtId="0" fontId="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 wrapText="1"/>
    </xf>
    <xf numFmtId="9" fontId="0" fillId="0" borderId="0" xfId="0" applyNumberFormat="1"/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164" fontId="0" fillId="0" borderId="2" xfId="0" applyNumberFormat="1" applyFill="1" applyBorder="1" applyAlignment="1" applyProtection="1">
      <alignment vertical="top"/>
      <protection locked="0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49" fontId="0" fillId="2" borderId="2" xfId="0" applyNumberFormat="1" applyFill="1" applyBorder="1" applyAlignment="1" applyProtection="1">
      <alignment horizontal="center" vertical="top" wrapText="1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2" fillId="2" borderId="2" xfId="0" applyFont="1" applyFill="1" applyBorder="1" applyAlignment="1" applyProtection="1">
      <alignment horizontal="center" vertical="top" wrapText="1"/>
    </xf>
    <xf numFmtId="164" fontId="0" fillId="2" borderId="2" xfId="0" applyNumberFormat="1" applyFill="1" applyBorder="1" applyAlignment="1" applyProtection="1">
      <alignment vertical="top"/>
    </xf>
    <xf numFmtId="164" fontId="1" fillId="2" borderId="2" xfId="0" applyNumberFormat="1" applyFon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164" fontId="0" fillId="2" borderId="4" xfId="0" applyNumberFormat="1" applyFill="1" applyBorder="1" applyProtection="1"/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0" fontId="2" fillId="0" borderId="6" xfId="0" applyFont="1" applyBorder="1" applyAlignment="1" applyProtection="1">
      <alignment horizontal="left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right" vertical="top"/>
      <protection locked="0"/>
    </xf>
    <xf numFmtId="164" fontId="0" fillId="0" borderId="10" xfId="0" applyNumberFormat="1" applyFill="1" applyBorder="1" applyAlignment="1" applyProtection="1">
      <alignment horizontal="right" vertical="top"/>
      <protection locked="0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13" xfId="0" applyFill="1" applyBorder="1" applyAlignment="1" applyProtection="1">
      <alignment horizontal="center" vertical="top"/>
    </xf>
    <xf numFmtId="49" fontId="0" fillId="2" borderId="14" xfId="0" applyNumberFormat="1" applyFill="1" applyBorder="1" applyAlignment="1" applyProtection="1">
      <alignment horizontal="left" vertical="top" wrapText="1"/>
    </xf>
    <xf numFmtId="49" fontId="0" fillId="2" borderId="15" xfId="0" applyNumberFormat="1" applyFill="1" applyBorder="1" applyAlignment="1" applyProtection="1">
      <alignment horizontal="left" vertical="top" wrapText="1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164" fontId="0" fillId="2" borderId="4" xfId="0" applyNumberFormat="1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4"/>
  <sheetViews>
    <sheetView tabSelected="1" view="pageLayout" zoomScaleNormal="100" workbookViewId="0">
      <selection activeCell="F19" activeCellId="2" sqref="G8:G14 D19 F19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20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1" customWidth="1"/>
    <col min="8" max="8" width="12.5703125" style="1" customWidth="1"/>
    <col min="9" max="16384" width="11.42578125" style="1"/>
  </cols>
  <sheetData>
    <row r="2" spans="2:8" ht="18" x14ac:dyDescent="0.2">
      <c r="B2" s="53" t="s">
        <v>21</v>
      </c>
      <c r="C2" s="53"/>
      <c r="D2" s="53"/>
      <c r="E2" s="53"/>
      <c r="F2" s="53"/>
      <c r="G2" s="53"/>
      <c r="H2" s="53"/>
    </row>
    <row r="3" spans="2:8" ht="18" x14ac:dyDescent="0.2">
      <c r="B3" s="16"/>
      <c r="C3" s="8"/>
      <c r="D3" s="8"/>
      <c r="E3" s="8"/>
      <c r="F3" s="8"/>
      <c r="G3" s="8"/>
      <c r="H3" s="8"/>
    </row>
    <row r="4" spans="2:8" ht="40.5" customHeight="1" x14ac:dyDescent="0.2">
      <c r="B4" s="54" t="s">
        <v>23</v>
      </c>
      <c r="C4" s="54"/>
      <c r="D4" s="54"/>
      <c r="E4" s="54"/>
      <c r="F4" s="54"/>
      <c r="G4" s="54"/>
      <c r="H4" s="54"/>
    </row>
    <row r="5" spans="2:8" ht="40.5" customHeight="1" x14ac:dyDescent="0.2">
      <c r="B5" s="52" t="s">
        <v>24</v>
      </c>
      <c r="C5" s="52"/>
      <c r="D5" s="15"/>
      <c r="E5" s="15"/>
      <c r="F5" s="15"/>
      <c r="G5" s="15"/>
      <c r="H5" s="15"/>
    </row>
    <row r="6" spans="2:8" x14ac:dyDescent="0.2">
      <c r="B6" s="2"/>
      <c r="C6" s="2"/>
      <c r="D6" s="2"/>
      <c r="E6" s="2"/>
      <c r="F6" s="2"/>
      <c r="G6" s="2"/>
      <c r="H6" s="2"/>
    </row>
    <row r="7" spans="2:8" ht="25.5" x14ac:dyDescent="0.2">
      <c r="B7" s="22" t="s">
        <v>0</v>
      </c>
      <c r="C7" s="58" t="s">
        <v>1</v>
      </c>
      <c r="D7" s="59"/>
      <c r="E7" s="23"/>
      <c r="F7" s="22" t="s">
        <v>2</v>
      </c>
      <c r="G7" s="27" t="s">
        <v>3</v>
      </c>
      <c r="H7" s="27" t="s">
        <v>4</v>
      </c>
    </row>
    <row r="8" spans="2:8" ht="259.5" customHeight="1" x14ac:dyDescent="0.2">
      <c r="B8" s="36">
        <v>1</v>
      </c>
      <c r="C8" s="38" t="s">
        <v>17</v>
      </c>
      <c r="D8" s="39"/>
      <c r="E8" s="40"/>
      <c r="F8" s="36">
        <v>28</v>
      </c>
      <c r="G8" s="44">
        <v>0</v>
      </c>
      <c r="H8" s="60">
        <f>F8*G8</f>
        <v>0</v>
      </c>
    </row>
    <row r="9" spans="2:8" ht="126.75" customHeight="1" x14ac:dyDescent="0.2">
      <c r="B9" s="37"/>
      <c r="C9" s="41"/>
      <c r="D9" s="42"/>
      <c r="E9" s="43"/>
      <c r="F9" s="37"/>
      <c r="G9" s="45"/>
      <c r="H9" s="61"/>
    </row>
    <row r="10" spans="2:8" ht="20.25" customHeight="1" x14ac:dyDescent="0.2">
      <c r="B10" s="36">
        <v>2</v>
      </c>
      <c r="C10" s="38" t="s">
        <v>20</v>
      </c>
      <c r="D10" s="40"/>
      <c r="E10" s="24" t="s">
        <v>18</v>
      </c>
      <c r="F10" s="25">
        <v>56</v>
      </c>
      <c r="G10" s="21">
        <v>0</v>
      </c>
      <c r="H10" s="28">
        <f t="shared" ref="H10:H13" si="0">F10*G10</f>
        <v>0</v>
      </c>
    </row>
    <row r="11" spans="2:8" ht="20.25" customHeight="1" x14ac:dyDescent="0.2">
      <c r="B11" s="55"/>
      <c r="C11" s="56"/>
      <c r="D11" s="57"/>
      <c r="E11" s="24" t="s">
        <v>19</v>
      </c>
      <c r="F11" s="25">
        <v>56</v>
      </c>
      <c r="G11" s="21">
        <v>0</v>
      </c>
      <c r="H11" s="28">
        <f t="shared" si="0"/>
        <v>0</v>
      </c>
    </row>
    <row r="12" spans="2:8" ht="27" customHeight="1" x14ac:dyDescent="0.2">
      <c r="B12" s="55"/>
      <c r="C12" s="56"/>
      <c r="D12" s="57"/>
      <c r="E12" s="24" t="s">
        <v>16</v>
      </c>
      <c r="F12" s="25">
        <v>56</v>
      </c>
      <c r="G12" s="21">
        <v>0</v>
      </c>
      <c r="H12" s="28">
        <f t="shared" si="0"/>
        <v>0</v>
      </c>
    </row>
    <row r="13" spans="2:8" ht="28.5" customHeight="1" x14ac:dyDescent="0.2">
      <c r="B13" s="37"/>
      <c r="C13" s="41"/>
      <c r="D13" s="43"/>
      <c r="E13" s="24" t="s">
        <v>15</v>
      </c>
      <c r="F13" s="25">
        <v>56</v>
      </c>
      <c r="G13" s="21">
        <v>0</v>
      </c>
      <c r="H13" s="28">
        <f t="shared" si="0"/>
        <v>0</v>
      </c>
    </row>
    <row r="14" spans="2:8" ht="124.5" customHeight="1" x14ac:dyDescent="0.2">
      <c r="B14" s="25">
        <v>3</v>
      </c>
      <c r="C14" s="46" t="s">
        <v>22</v>
      </c>
      <c r="D14" s="47"/>
      <c r="E14" s="48"/>
      <c r="F14" s="26">
        <v>1</v>
      </c>
      <c r="G14" s="11">
        <v>0</v>
      </c>
      <c r="H14" s="29">
        <f>F14*G14</f>
        <v>0</v>
      </c>
    </row>
    <row r="15" spans="2:8" x14ac:dyDescent="0.2">
      <c r="B15" s="72"/>
      <c r="C15" s="73"/>
      <c r="D15" s="74"/>
      <c r="E15" s="74"/>
      <c r="F15" s="73"/>
      <c r="G15" s="75"/>
      <c r="H15" s="30"/>
    </row>
    <row r="16" spans="2:8" x14ac:dyDescent="0.2">
      <c r="B16" s="62" t="s">
        <v>5</v>
      </c>
      <c r="C16" s="63"/>
      <c r="D16" s="63"/>
      <c r="E16" s="63"/>
      <c r="F16" s="63"/>
      <c r="G16" s="64"/>
      <c r="H16" s="31">
        <f>SUM(H8:H14)</f>
        <v>0</v>
      </c>
    </row>
    <row r="17" spans="2:8" x14ac:dyDescent="0.2">
      <c r="B17" s="65"/>
      <c r="C17" s="66"/>
      <c r="D17" s="66"/>
      <c r="E17" s="66"/>
      <c r="F17" s="67">
        <v>19</v>
      </c>
      <c r="G17" s="68" t="s">
        <v>14</v>
      </c>
      <c r="H17" s="31">
        <f>H16*(F17/100)</f>
        <v>0</v>
      </c>
    </row>
    <row r="18" spans="2:8" x14ac:dyDescent="0.2">
      <c r="B18" s="62" t="s">
        <v>6</v>
      </c>
      <c r="C18" s="63"/>
      <c r="D18" s="63"/>
      <c r="E18" s="63"/>
      <c r="F18" s="63"/>
      <c r="G18" s="64"/>
      <c r="H18" s="32">
        <f>SUM(H16+H17)</f>
        <v>0</v>
      </c>
    </row>
    <row r="19" spans="2:8" ht="12.75" customHeight="1" x14ac:dyDescent="0.2">
      <c r="B19" s="65"/>
      <c r="C19" s="69"/>
      <c r="D19" s="12"/>
      <c r="E19" s="70" t="s">
        <v>13</v>
      </c>
      <c r="F19" s="13">
        <v>0</v>
      </c>
      <c r="G19" s="71" t="s">
        <v>7</v>
      </c>
      <c r="H19" s="33">
        <f>H18*D19</f>
        <v>0</v>
      </c>
    </row>
    <row r="20" spans="2:8" ht="21.75" customHeight="1" x14ac:dyDescent="0.2">
      <c r="B20" s="17"/>
      <c r="C20" s="14"/>
      <c r="D20" s="14"/>
      <c r="E20" s="14"/>
      <c r="F20" s="76" t="s">
        <v>12</v>
      </c>
      <c r="G20" s="76"/>
      <c r="H20" s="34">
        <f>H18-H19</f>
        <v>0</v>
      </c>
    </row>
    <row r="21" spans="2:8" x14ac:dyDescent="0.2">
      <c r="B21" s="18"/>
      <c r="C21" s="3"/>
      <c r="D21" s="3"/>
      <c r="E21" s="3"/>
      <c r="F21" s="3"/>
      <c r="G21" s="3"/>
      <c r="H21" s="7"/>
    </row>
    <row r="22" spans="2:8" x14ac:dyDescent="0.2">
      <c r="B22" s="18"/>
      <c r="C22" s="3"/>
      <c r="D22" s="3"/>
      <c r="E22" s="3"/>
      <c r="F22" s="3"/>
      <c r="G22" s="3"/>
      <c r="H22" s="7"/>
    </row>
    <row r="23" spans="2:8" x14ac:dyDescent="0.2">
      <c r="B23" s="18"/>
      <c r="C23" s="3"/>
      <c r="D23" s="3"/>
      <c r="E23" s="3"/>
      <c r="F23" s="3"/>
      <c r="G23" s="3"/>
      <c r="H23" s="4"/>
    </row>
    <row r="24" spans="2:8" ht="12.75" customHeight="1" x14ac:dyDescent="0.2">
      <c r="B24" s="49" t="s">
        <v>11</v>
      </c>
      <c r="C24" s="49"/>
      <c r="D24" s="49"/>
      <c r="E24" s="49"/>
      <c r="F24" s="49"/>
      <c r="G24" s="49"/>
      <c r="H24" s="49"/>
    </row>
    <row r="25" spans="2:8" x14ac:dyDescent="0.2">
      <c r="B25" s="49"/>
      <c r="C25" s="49"/>
      <c r="D25" s="49"/>
      <c r="E25" s="49"/>
      <c r="F25" s="49"/>
      <c r="G25" s="49"/>
      <c r="H25" s="49"/>
    </row>
    <row r="26" spans="2:8" x14ac:dyDescent="0.2">
      <c r="B26" s="19"/>
      <c r="C26" s="9"/>
      <c r="D26" s="9"/>
      <c r="E26" s="9"/>
      <c r="F26" s="9"/>
      <c r="G26" s="9"/>
      <c r="H26" s="9"/>
    </row>
    <row r="27" spans="2:8" ht="12.75" customHeight="1" x14ac:dyDescent="0.2">
      <c r="B27" s="50" t="s">
        <v>8</v>
      </c>
      <c r="C27" s="50"/>
      <c r="D27" s="50"/>
      <c r="E27" s="50"/>
      <c r="F27" s="50"/>
      <c r="G27" s="50"/>
      <c r="H27" s="50"/>
    </row>
    <row r="28" spans="2:8" x14ac:dyDescent="0.2">
      <c r="B28" s="50"/>
      <c r="C28" s="50"/>
      <c r="D28" s="50"/>
      <c r="E28" s="50"/>
      <c r="F28" s="50"/>
      <c r="G28" s="50"/>
      <c r="H28" s="50"/>
    </row>
    <row r="33" spans="2:5" x14ac:dyDescent="0.2">
      <c r="B33" s="51" t="s">
        <v>9</v>
      </c>
      <c r="C33" s="51"/>
      <c r="D33" s="6"/>
      <c r="E33" s="6"/>
    </row>
    <row r="34" spans="2:5" x14ac:dyDescent="0.2">
      <c r="B34" s="35" t="s">
        <v>10</v>
      </c>
      <c r="C34" s="35"/>
      <c r="D34" s="5"/>
      <c r="E34" s="5"/>
    </row>
  </sheetData>
  <sheetProtection algorithmName="SHA-512" hashValue="bc33QOuzJRYOEbnBFG4u4nA2HmY0XfGB1QGDegphETXVcdISV9NMCtbsbRr2Q3iLnkfkzGF7vQwfvMt+xvR3ww==" saltValue="swhUyDK0uz9ES9/yKLbbOw==" spinCount="100000" sheet="1" selectLockedCells="1"/>
  <protectedRanges>
    <protectedRange password="CCE0" sqref="B27:C27 B28:E35 F16:G18 B16:E26 F20:G35" name="Bereich3"/>
    <protectedRange password="CCE0" sqref="B2:E3 B4:C7 F2:H7 E7:E9" name="Bereich1"/>
    <protectedRange password="CCE0" sqref="C15:F15 B8:C9 F8:F9 C14 B14:B15 F14" name="Bereich2"/>
    <protectedRange password="CCE0" sqref="C8:C9" name="Bereich2_1"/>
    <protectedRange password="CCE0" sqref="E14 C14" name="Bereich2_3"/>
    <protectedRange password="CCE0" sqref="E10:E13" name="Bereich1_1_1_1"/>
    <protectedRange password="CCE0" sqref="F10:F13 B10:C13" name="Bereich2_2_1_1"/>
    <protectedRange password="CCE0" sqref="C10:C13" name="Bereich2_1_1_1_1"/>
  </protectedRanges>
  <mergeCells count="21">
    <mergeCell ref="B5:C5"/>
    <mergeCell ref="B2:H2"/>
    <mergeCell ref="B4:H4"/>
    <mergeCell ref="B10:B13"/>
    <mergeCell ref="C10:D13"/>
    <mergeCell ref="C7:D7"/>
    <mergeCell ref="H8:H9"/>
    <mergeCell ref="B34:C34"/>
    <mergeCell ref="F20:G20"/>
    <mergeCell ref="B19:C19"/>
    <mergeCell ref="B16:G16"/>
    <mergeCell ref="B8:B9"/>
    <mergeCell ref="C8:E9"/>
    <mergeCell ref="F8:F9"/>
    <mergeCell ref="G8:G9"/>
    <mergeCell ref="C14:E14"/>
    <mergeCell ref="B24:H25"/>
    <mergeCell ref="B27:H28"/>
    <mergeCell ref="B33:C33"/>
    <mergeCell ref="B18:G18"/>
    <mergeCell ref="B17:E17"/>
  </mergeCells>
  <dataValidations disablePrompts="1" count="2">
    <dataValidation showInputMessage="1" showErrorMessage="1" sqref="F17" xr:uid="{00000000-0002-0000-0000-000000000000}"/>
    <dataValidation showInputMessage="1" showErrorMessage="1" prompt="Bitte wählen Sie zwischen einer Mehrwertsteuer von 7% oder 19%" sqref="G17 B17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10">
        <v>7.0000000000000007E-2</v>
      </c>
    </row>
    <row r="2" spans="1:1" x14ac:dyDescent="0.2">
      <c r="A2" s="10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dcterms:created xsi:type="dcterms:W3CDTF">2015-07-15T09:11:56Z</dcterms:created>
  <dcterms:modified xsi:type="dcterms:W3CDTF">2024-12-07T13:42:33Z</dcterms:modified>
</cp:coreProperties>
</file>