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BE7EE5B2-F093-4D03-8320-5108B0E04D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1" i="1"/>
  <c r="H12" i="1"/>
  <c r="H10" i="1"/>
  <c r="H8" i="1"/>
  <c r="H14" i="1" l="1"/>
  <c r="H16" i="1" s="1"/>
  <c r="H17" i="1" l="1"/>
  <c r="H18" i="1" l="1"/>
  <c r="H19" i="1" s="1"/>
  <c r="H20" i="1" s="1"/>
</calcChain>
</file>

<file path=xl/sharedStrings.xml><?xml version="1.0" encoding="utf-8"?>
<sst xmlns="http://schemas.openxmlformats.org/spreadsheetml/2006/main" count="24" uniqueCount="24">
  <si>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</si>
  <si>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</si>
  <si>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</si>
  <si>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</si>
  <si>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</si>
  <si>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</si>
  <si>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</si>
  <si>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</si>
  <si>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</si>
  <si>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</si>
  <si>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</si>
  <si>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</si>
  <si>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</si>
  <si>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</si>
  <si>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</si>
  <si>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</si>
  <si>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</si>
  <si>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Ozobot EVO Klassenset (12)</t>
    </r>
    <r>
      <rPr>
        <sz val="10"/>
        <color theme="1"/>
        <rFont val="Arial"/>
        <family val="2"/>
      </rPr>
      <t xml:space="preserve">
- Bauform: 12er-Set
- IR-Abstandssensoren
- Optische Zeilen- und Farbsensoren
- integrierter Lautsprecher
- 6x programmierbare LED-Lichter
- Bluetooth-Smart-Verbindung, 9 m Reichweite
- robuste, transparente Polycarbonat-Schale
- Lithium-Ionen-Akku 135mAh
- Ladezeit: ca. 60 Min, kabelloses Laden
- Nutzungsdauer je Akkuladung: 60+ Minuten
- Programmierung: Farbcodes, Blockly, Python
Abmessungen: 
- Einzelroboter Durchmesser: 3,2 cm
- 75 x 430 x 310 mm
Gewicht: 
- Einzelroboter 22 g
- Set 2,9 kg
- Lieferumfang: 12 Ozobot Evo-Roboter, 12 Ozobot Stiftsets, je 4 Stifte), 1 Handbuch für Lehrer/innen, 1 Ozobot Aufbewahrungs- und Aufladebox
- Garantie: 2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</si>
  <si>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Ozobot EVO Klassenset (18)</t>
    </r>
    <r>
      <rPr>
        <sz val="10"/>
        <color theme="1"/>
        <rFont val="Arial"/>
        <family val="2"/>
      </rPr>
      <t xml:space="preserve">
- Bauform: 18er-Set
- IR-Abstandssensoren
- Optische Zeilen- und Farbsensoren
- integrierter Lautsprecher
- 6x programmierbare LED-Lichter
- Bluetooth-Smart-Verbindung, 9 m Reichweite
- robuste, transparente Polycarbonat-Schale
- Lithium-Ionen-Akku 135mAh
- Ladezeit: ca. 60 Min, kabelloses Laden
- Nutzungsdauer je Akkuladung: 60+ Minuten
- Programmierung: Farbcodes, Blockly, Python
Abmessungen: 
- Einzelroboter Durchmesser: 3,2 cm
- 75 x 430 x 310 mm
Gewicht: 
- Einzelroboter 22 g
- Set 3,3 kg
- Lieferumfang: 18 Ozobot Evo-Roboter, 18 Ozobot Stiftsets, je 4 Stifte), 1 Handbuch für Lehrer/innen, 1 Ozobot Aufbewahrungs- und Aufladebox
- Garantie: 2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</si>
  <si>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Ozobot Farbcode Magnete – Speed Kit</t>
    </r>
    <r>
      <rPr>
        <sz val="10"/>
        <color theme="1"/>
        <rFont val="Arial"/>
        <family val="2"/>
      </rPr>
      <t xml:space="preserve">
Bauform: Magnetplättchen mit Grundplatte
- 4 x Gerade Strecke
- 2 x Turbo
- 2 x Schnell
- 2 x Normalgeschwindigkeit
- 2 x Langsam
- 2 x 90° Kurve
- 1 x Super-Turbo
- 1 x Sehr langsam
- 1 x Ziel/Ende
- 1 x 4er-Kreuzung
Lieferumfang: 18 x farblich markierte Magnetplättchen
Garantie: 1 Jahr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</si>
  <si>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Ozobot Farbcode Magnete – Basis Kit</t>
    </r>
    <r>
      <rPr>
        <sz val="10"/>
        <color theme="1"/>
        <rFont val="Arial"/>
        <family val="2"/>
      </rPr>
      <t xml:space="preserve">
Bauform: Magnetplättchen mit Grundplatte 
- 16 x gerade Linien
- 6 x 90° Kurven
- 3 x 3er-Kreuzung
- 3 x 4er-Kreuzung
- 2 x nach rechts
- 2 x nach links
- 2 x Geradeaus
- 1 x Start
- 1 x Ziel/Ende 
- Spielfeld 594 x 420 (klappbar auf 297 x 210) 
Lieferumfang: 36x farblich markierte Magnetplättchen, 1x zusammenklappbare magnetische Spieloberfläche, 1x abwischbarer Marker in Schwarz, 1x Aufbewahrungstasche im A4-Format 
Garantie: 1 Jahr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</si>
  <si>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Ozobot Farbcode Magnete – Speed Kit</t>
    </r>
    <r>
      <rPr>
        <sz val="10"/>
        <color theme="1"/>
        <rFont val="Arial"/>
        <family val="2"/>
      </rPr>
      <t xml:space="preserve">
Bauform: Magnetplättchen mit Grundplatte
- 4 x Geradeaus-Strecke
- 2 x Drehmanöver / Tornado
- 2 x Zickzack / Rückwärts
- 2 x Richtungswechsel
- 2 x Wendemanöver am Linienende
- 2 x 90°-Kurve
- 1 x nach rechts springen
- 1 x nach links springen
- 1 x 3er-Kreuzung
Lieferumfang: 18x farblich markierte Magnetplättchen
Garantie: 1 Jahr</t>
    </r>
  </si>
  <si>
    <t>Lieferung von Ozobots Robotern und Zubehör lt. LV. (Los 16)</t>
  </si>
  <si>
    <t>Los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</si>
</sst>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0" fillId="0" borderId="10" xfId="0" applyNumberFormat="1" applyFill="1" applyBorder="1" applyAlignment="1" applyProtection="1">
      <alignment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0" fillId="2" borderId="10" xfId="0" applyFill="1" applyBorder="1" applyAlignment="1" applyProtection="1">
      <alignment horizontal="center" vertical="top"/>
    </xf>
    <xf numFmtId="164" fontId="0" fillId="0" borderId="10" xfId="0" applyNumberFormat="1" applyFill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1"/>
  <sheetViews>
    <sheetView tabSelected="1" view="pageLayout" topLeftCell="A12" zoomScale="90" zoomScaleNormal="100" zoomScalePageLayoutView="90" workbookViewId="0">
      <selection activeCell="F19" activeCellId="2" sqref="G8:G14 D19 F19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39" customWidth="1"/>
    <col min="8" max="8" width="12.5703125" style="39" customWidth="1"/>
    <col min="9" max="16384" width="11.42578125" style="1"/>
  </cols>
  <sheetData>
    <row r="2" spans="2:8" ht="18" x14ac:dyDescent="0.2">
      <c r="B2" s="66" t="s">
        <v>15</v>
      </c>
      <c r="C2" s="66"/>
      <c r="D2" s="66"/>
      <c r="E2" s="66"/>
      <c r="F2" s="66"/>
      <c r="G2" s="66"/>
      <c r="H2" s="66"/>
    </row>
    <row r="3" spans="2:8" ht="18" x14ac:dyDescent="0.2">
      <c r="B3" s="10"/>
      <c r="C3" s="10"/>
      <c r="D3" s="10"/>
      <c r="E3" s="10"/>
      <c r="F3" s="10"/>
      <c r="G3" s="26"/>
      <c r="H3" s="26"/>
    </row>
    <row r="4" spans="2:8" x14ac:dyDescent="0.2">
      <c r="B4" s="67" t="s">
        <v>22</v>
      </c>
      <c r="C4" s="67"/>
      <c r="D4" s="67"/>
      <c r="E4" s="67"/>
      <c r="F4" s="67"/>
      <c r="G4" s="67"/>
      <c r="H4" s="67"/>
    </row>
    <row r="5" spans="2:8" ht="22.5" customHeight="1" x14ac:dyDescent="0.2">
      <c r="B5" s="71" t="s">
        <v>23</v>
      </c>
      <c r="C5" s="72"/>
      <c r="D5" s="11"/>
      <c r="E5" s="11"/>
      <c r="F5" s="11"/>
      <c r="G5" s="27"/>
      <c r="H5" s="27"/>
    </row>
    <row r="6" spans="2:8" ht="4.5" customHeight="1" x14ac:dyDescent="0.2">
      <c r="B6" s="2"/>
      <c r="C6" s="2"/>
      <c r="D6" s="2"/>
      <c r="E6" s="2"/>
      <c r="F6" s="2"/>
      <c r="G6" s="28"/>
      <c r="H6" s="28"/>
    </row>
    <row r="7" spans="2:8" ht="25.5" x14ac:dyDescent="0.2">
      <c r="B7" s="13" t="s">
        <v>0</v>
      </c>
      <c r="C7" s="50" t="s">
        <v>1</v>
      </c>
      <c r="D7" s="51"/>
      <c r="E7" s="14"/>
      <c r="F7" s="13" t="s">
        <v>2</v>
      </c>
      <c r="G7" s="29" t="s">
        <v>3</v>
      </c>
      <c r="H7" s="29" t="s">
        <v>4</v>
      </c>
    </row>
    <row r="8" spans="2:8" ht="237.75" customHeight="1" x14ac:dyDescent="0.2">
      <c r="B8" s="59">
        <v>1</v>
      </c>
      <c r="C8" s="73" t="s">
        <v>17</v>
      </c>
      <c r="D8" s="74"/>
      <c r="E8" s="75"/>
      <c r="F8" s="59">
        <v>14</v>
      </c>
      <c r="G8" s="79">
        <v>0</v>
      </c>
      <c r="H8" s="61">
        <f>F8*G8</f>
        <v>0</v>
      </c>
    </row>
    <row r="9" spans="2:8" ht="42" customHeight="1" x14ac:dyDescent="0.2">
      <c r="B9" s="60"/>
      <c r="C9" s="76"/>
      <c r="D9" s="77"/>
      <c r="E9" s="78"/>
      <c r="F9" s="60"/>
      <c r="G9" s="80"/>
      <c r="H9" s="62"/>
    </row>
    <row r="10" spans="2:8" ht="285.75" customHeight="1" x14ac:dyDescent="0.2">
      <c r="B10" s="15">
        <v>2</v>
      </c>
      <c r="C10" s="63" t="s">
        <v>18</v>
      </c>
      <c r="D10" s="64"/>
      <c r="E10" s="65"/>
      <c r="F10" s="15">
        <v>14</v>
      </c>
      <c r="G10" s="40">
        <v>0</v>
      </c>
      <c r="H10" s="16">
        <f t="shared" ref="H10" si="0">F10*G10</f>
        <v>0</v>
      </c>
    </row>
    <row r="11" spans="2:8" ht="179.25" customHeight="1" x14ac:dyDescent="0.2">
      <c r="B11" s="15">
        <v>3</v>
      </c>
      <c r="C11" s="63" t="s">
        <v>19</v>
      </c>
      <c r="D11" s="64"/>
      <c r="E11" s="65"/>
      <c r="F11" s="15">
        <v>420</v>
      </c>
      <c r="G11" s="40">
        <v>0</v>
      </c>
      <c r="H11" s="16">
        <f t="shared" ref="H11:H12" si="1">F11*G11</f>
        <v>0</v>
      </c>
    </row>
    <row r="12" spans="2:8" ht="221.25" customHeight="1" x14ac:dyDescent="0.2">
      <c r="B12" s="15">
        <v>4</v>
      </c>
      <c r="C12" s="63" t="s">
        <v>20</v>
      </c>
      <c r="D12" s="64"/>
      <c r="E12" s="65"/>
      <c r="F12" s="15">
        <v>420</v>
      </c>
      <c r="G12" s="40">
        <v>0</v>
      </c>
      <c r="H12" s="16">
        <f t="shared" si="1"/>
        <v>0</v>
      </c>
    </row>
    <row r="13" spans="2:8" ht="170.25" customHeight="1" x14ac:dyDescent="0.2">
      <c r="B13" s="44">
        <v>5</v>
      </c>
      <c r="C13" s="63" t="s">
        <v>21</v>
      </c>
      <c r="D13" s="64"/>
      <c r="E13" s="65"/>
      <c r="F13" s="44">
        <v>420</v>
      </c>
      <c r="G13" s="45">
        <v>0</v>
      </c>
      <c r="H13" s="16">
        <f t="shared" ref="H13" si="2">F13*G13</f>
        <v>0</v>
      </c>
    </row>
    <row r="14" spans="2:8" ht="136.5" customHeight="1" x14ac:dyDescent="0.2">
      <c r="B14" s="17">
        <v>6</v>
      </c>
      <c r="C14" s="68" t="s">
        <v>16</v>
      </c>
      <c r="D14" s="69"/>
      <c r="E14" s="70"/>
      <c r="F14" s="18">
        <v>1</v>
      </c>
      <c r="G14" s="41">
        <v>0</v>
      </c>
      <c r="H14" s="16">
        <f>F14*G14</f>
        <v>0</v>
      </c>
    </row>
    <row r="15" spans="2:8" x14ac:dyDescent="0.2">
      <c r="B15" s="19"/>
      <c r="C15" s="20"/>
      <c r="D15" s="21"/>
      <c r="E15" s="21"/>
      <c r="F15" s="20"/>
      <c r="G15" s="22"/>
      <c r="H15" s="23"/>
    </row>
    <row r="16" spans="2:8" ht="12.75" customHeight="1" x14ac:dyDescent="0.2">
      <c r="B16" s="55" t="s">
        <v>5</v>
      </c>
      <c r="C16" s="56"/>
      <c r="D16" s="56"/>
      <c r="E16" s="56"/>
      <c r="F16" s="56"/>
      <c r="G16" s="57"/>
      <c r="H16" s="30">
        <f>SUM(H8:H14)</f>
        <v>0</v>
      </c>
    </row>
    <row r="17" spans="2:8" ht="12.75" customHeight="1" x14ac:dyDescent="0.2">
      <c r="B17" s="48"/>
      <c r="C17" s="58"/>
      <c r="D17" s="58"/>
      <c r="E17" s="58"/>
      <c r="F17" s="24">
        <v>19</v>
      </c>
      <c r="G17" s="31" t="s">
        <v>14</v>
      </c>
      <c r="H17" s="30">
        <f>H16*(F17/100)</f>
        <v>0</v>
      </c>
    </row>
    <row r="18" spans="2:8" ht="12" customHeight="1" x14ac:dyDescent="0.2">
      <c r="B18" s="55" t="s">
        <v>6</v>
      </c>
      <c r="C18" s="56"/>
      <c r="D18" s="56"/>
      <c r="E18" s="56"/>
      <c r="F18" s="56"/>
      <c r="G18" s="57"/>
      <c r="H18" s="32">
        <f>SUM(H16+H17)</f>
        <v>0</v>
      </c>
    </row>
    <row r="19" spans="2:8" x14ac:dyDescent="0.2">
      <c r="B19" s="48"/>
      <c r="C19" s="49"/>
      <c r="D19" s="42"/>
      <c r="E19" s="25" t="s">
        <v>13</v>
      </c>
      <c r="F19" s="43">
        <v>0</v>
      </c>
      <c r="G19" s="33" t="s">
        <v>7</v>
      </c>
      <c r="H19" s="34">
        <f>H18*D19</f>
        <v>0</v>
      </c>
    </row>
    <row r="20" spans="2:8" x14ac:dyDescent="0.2">
      <c r="B20" s="7"/>
      <c r="C20" s="6"/>
      <c r="D20" s="6"/>
      <c r="E20" s="6"/>
      <c r="F20" s="47" t="s">
        <v>12</v>
      </c>
      <c r="G20" s="47"/>
      <c r="H20" s="35">
        <f>H18-H19</f>
        <v>0</v>
      </c>
    </row>
    <row r="21" spans="2:8" ht="12.75" customHeight="1" x14ac:dyDescent="0.2">
      <c r="B21" s="7"/>
      <c r="C21" s="6"/>
      <c r="D21" s="6"/>
      <c r="E21" s="6"/>
      <c r="F21" s="6"/>
      <c r="G21" s="36"/>
      <c r="H21" s="37"/>
    </row>
    <row r="22" spans="2:8" x14ac:dyDescent="0.2">
      <c r="B22" s="52" t="s">
        <v>11</v>
      </c>
      <c r="C22" s="52"/>
      <c r="D22" s="52"/>
      <c r="E22" s="52"/>
      <c r="F22" s="52"/>
      <c r="G22" s="52"/>
      <c r="H22" s="52"/>
    </row>
    <row r="23" spans="2:8" x14ac:dyDescent="0.2">
      <c r="B23" s="52"/>
      <c r="C23" s="52"/>
      <c r="D23" s="52"/>
      <c r="E23" s="52"/>
      <c r="F23" s="52"/>
      <c r="G23" s="52"/>
      <c r="H23" s="52"/>
    </row>
    <row r="24" spans="2:8" ht="12.75" customHeight="1" x14ac:dyDescent="0.2">
      <c r="B24" s="8"/>
      <c r="C24" s="12"/>
      <c r="D24" s="12"/>
      <c r="E24" s="12"/>
      <c r="F24" s="12"/>
      <c r="G24" s="38"/>
      <c r="H24" s="38"/>
    </row>
    <row r="25" spans="2:8" x14ac:dyDescent="0.2">
      <c r="B25" s="53" t="s">
        <v>8</v>
      </c>
      <c r="C25" s="53"/>
      <c r="D25" s="53"/>
      <c r="E25" s="53"/>
      <c r="F25" s="53"/>
      <c r="G25" s="53"/>
      <c r="H25" s="53"/>
    </row>
    <row r="26" spans="2:8" x14ac:dyDescent="0.2">
      <c r="B26" s="53"/>
      <c r="C26" s="53"/>
      <c r="D26" s="53"/>
      <c r="E26" s="53"/>
      <c r="F26" s="53"/>
      <c r="G26" s="53"/>
      <c r="H26" s="53"/>
    </row>
    <row r="27" spans="2:8" ht="12.75" customHeight="1" x14ac:dyDescent="0.2"/>
    <row r="30" spans="2:8" x14ac:dyDescent="0.2">
      <c r="B30" s="54" t="s">
        <v>9</v>
      </c>
      <c r="C30" s="54"/>
      <c r="D30" s="4"/>
      <c r="E30" s="4"/>
    </row>
    <row r="31" spans="2:8" x14ac:dyDescent="0.2">
      <c r="B31" s="46" t="s">
        <v>10</v>
      </c>
      <c r="C31" s="46"/>
      <c r="D31" s="3"/>
      <c r="E31" s="3"/>
    </row>
  </sheetData>
  <sheetProtection algorithmName="SHA-512" hashValue="Sr/gmr36GrXxWPK5JWWRokzUKXRqj2gs/yvRHIK5fgqezo0c3Xhxkk/zRbF4fpgPSiqVfIgCUNZVYsI/QhONtQ==" saltValue="HF3Dsav+UF3OnP9cngur0g==" spinCount="100000" sheet="1" selectLockedCells="1"/>
  <protectedRanges>
    <protectedRange password="CCE0" sqref="B25:C25 F16:G18 B26:E32 F20:G32 B16:E24" name="Bereich3"/>
    <protectedRange password="CCE0" sqref="B2:E3 B4:C7 F2:H7 E7" name="Bereich1"/>
    <protectedRange password="CCE0" sqref="C14 B15:F15 F14" name="Bereich2"/>
    <protectedRange password="CCE0" sqref="E14 C14" name="Bereich2_3"/>
    <protectedRange password="CCE0" sqref="E8:E13" name="Bereich1_1"/>
    <protectedRange password="CCE0" sqref="F8:F13 B8:C13" name="Bereich2_2"/>
    <protectedRange password="CCE0" sqref="C8:C13" name="Bereich2_1_1"/>
    <protectedRange password="CCE0" sqref="B14" name="Bereich2_4_1"/>
  </protectedRanges>
  <mergeCells count="23">
    <mergeCell ref="B2:H2"/>
    <mergeCell ref="B4:H4"/>
    <mergeCell ref="C14:E14"/>
    <mergeCell ref="B5:C5"/>
    <mergeCell ref="C10:E10"/>
    <mergeCell ref="C11:E11"/>
    <mergeCell ref="C8:E9"/>
    <mergeCell ref="F8:F9"/>
    <mergeCell ref="G8:G9"/>
    <mergeCell ref="C12:E12"/>
    <mergeCell ref="B31:C31"/>
    <mergeCell ref="F20:G20"/>
    <mergeCell ref="B19:C19"/>
    <mergeCell ref="C7:D7"/>
    <mergeCell ref="B22:H23"/>
    <mergeCell ref="B25:H26"/>
    <mergeCell ref="B30:C30"/>
    <mergeCell ref="B18:G18"/>
    <mergeCell ref="B17:E17"/>
    <mergeCell ref="B16:G16"/>
    <mergeCell ref="B8:B9"/>
    <mergeCell ref="H8:H9"/>
    <mergeCell ref="C13:E13"/>
  </mergeCells>
  <dataValidations disablePrompts="1" count="2">
    <dataValidation showInputMessage="1" showErrorMessage="1" sqref="F17" xr:uid="{00000000-0002-0000-0000-000000000000}"/>
    <dataValidation showInputMessage="1" showErrorMessage="1" prompt="Bitte wählen Sie zwischen einer Mehrwertsteuer von 7% oder 19%" sqref="G17 B17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2024-12-07T10:25:20Z</dcterms:modified>
</cp:coreProperties>
</file>