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B9D4A753-50E6-4175-8600-B33AE95F34D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0" i="1"/>
  <c r="H9" i="1" l="1"/>
  <c r="H13" i="1" l="1"/>
  <c r="H12" i="1"/>
  <c r="H11" i="1"/>
  <c r="H8" i="1"/>
  <c r="H14" i="1" l="1"/>
  <c r="H17" i="1" l="1"/>
  <c r="H18" i="1" l="1"/>
  <c r="H19" i="1" s="1"/>
  <c r="H20" i="1" s="1"/>
</calcChain>
</file>

<file path=xl/sharedStrings.xml><?xml version="1.0" encoding="utf-8"?>
<sst xmlns="http://schemas.openxmlformats.org/spreadsheetml/2006/main" count="25" uniqueCount="25">
  <si>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</si>
  <si>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</si>
  <si>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</si>
  <si>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</si>
  <si>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</si>
  <si>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</si>
  <si>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</si>
  <si>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</si>
  <si>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</si>
  <si>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</si>
  <si>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</si>
  <si>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</si>
  <si>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</si>
  <si>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</si>
  <si>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</si>
  <si>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</si>
  <si>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</si>
  <si>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11</t>
  </si>
  <si>
    <t>Lieferung von Touchdisplays inkl. Zubehör lt. LV. (Los 11)</t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</si>
  <si>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>:</t>
    </r>
    <r>
      <rPr>
        <b/>
        <sz val="10"/>
        <color theme="1"/>
        <rFont val="Arial"/>
        <family val="2"/>
      </rPr>
      <t xml:space="preserve"> i3TOUCH X3-75, neu, "oder gleichwertig"</t>
    </r>
    <r>
      <rPr>
        <sz val="10"/>
        <color theme="1"/>
        <rFont val="Arial"/>
        <family val="2"/>
      </rPr>
      <t xml:space="preserve">
-Displaygröße: 75 Zoll 190,5 cm, Auflösung: 4K UHD 3.840 x 2.160
-Querformat, VESA 800x400, Blendschutz, 3,2 mm Sicherheitsglas (MOHS 8)
-i3STUDIO, Android 13 EDLA, A73 + A53 CPU, 8GB RAM, 128GB ROM, LAN, Wi-Fi 6
-Anschlüsse: USB-C, USB-A, HDMI 2.0, DisplayPort, WLAN, LAN, RS232, IR, Audio, TF CARD
-40-Punkt-Multi-Touch, inkl. 4x Stifte, Wandhalterung und Kabel
-Garantie: min. 2 Jahre</t>
    </r>
  </si>
  <si>
    <r>
      <rPr>
        <u/>
        <sz val="10"/>
        <color theme="1"/>
        <rFont val="Arial"/>
        <family val="2"/>
      </rPr>
      <t>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Wandhalterung, neu, passend für Pos1, dreh- und kippbar (seitlich)</t>
    </r>
  </si>
  <si>
    <r>
      <rPr>
        <u/>
        <sz val="10"/>
        <color theme="1"/>
        <rFont val="Arial"/>
        <family val="2"/>
      </rPr>
      <t>Leitprodukt</t>
    </r>
    <r>
      <rPr>
        <sz val="10"/>
        <color theme="1"/>
        <rFont val="Arial"/>
        <family val="2"/>
      </rPr>
      <t xml:space="preserve">: </t>
    </r>
    <r>
      <rPr>
        <b/>
        <sz val="10"/>
        <color theme="1"/>
        <rFont val="Arial"/>
        <family val="2"/>
      </rPr>
      <t>Obsbot Tiny2, inkl. Standardzubehör, neu, "oder gleichwertig"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</si>
  <si>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BenQ InstaShowWDC30, neu, "oder gleichwertig"</t>
    </r>
    <r>
      <rPr>
        <sz val="10"/>
        <color theme="1"/>
        <rFont val="Arial"/>
        <family val="2"/>
      </rPr>
      <t xml:space="preserve">
- keine Software- Installation und keine Treiber erforderlich
- International zertifizierte Verschlüsselung (EAL6+ / FIPS 140- 3)
- Wifi 6 802.1 / AX/AC/N
- Konsistente Video-  und Audioqualität
- 4K Unterstützung (Basisstation 4K 60Hz, Buttons 1080p 60hz )
- Airplay, Chromecast (Android, InstaShare App)
- 2x HDMI Ausgang (bis zu 8 Quellen auf zwei Displays)
- Touchscreen- Unterstützung (Windows)
- Bis zu 32 Buttons
- Lieferumfang: </t>
    </r>
    <r>
      <rPr>
        <b/>
        <sz val="10"/>
        <color theme="1"/>
        <rFont val="Arial"/>
        <family val="2"/>
      </rPr>
      <t>1x Host und  inkl. 6 Buttons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mit (HDMI, USB-A)</t>
    </r>
    <r>
      <rPr>
        <sz val="10"/>
        <color theme="1"/>
        <rFont val="Arial"/>
        <family val="2"/>
      </rPr>
      <t xml:space="preserve">
- Garantie min. 3 Jahre</t>
    </r>
  </si>
  <si>
    <r>
      <rPr>
        <u/>
        <sz val="10"/>
        <rFont val="Arial"/>
        <family val="2"/>
      </rPr>
      <t>Leitprodukt</t>
    </r>
    <r>
      <rPr>
        <sz val="10"/>
        <rFont val="Arial"/>
        <family val="2"/>
      </rPr>
      <t xml:space="preserve">: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Ersatzstifte-Set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i3ALLSYNC 4.0, neu, "oder gleichwertig", passend zu Pos1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</si>
  <si>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i3MULTIBRACKET, neu, "oder gleichwertig", passend zu Pos1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</si>
</sst>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8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 vertical="top" wrapText="1"/>
    </xf>
    <xf numFmtId="0" fontId="0" fillId="2" borderId="2" xfId="0" applyFill="1" applyBorder="1" applyAlignment="1" applyProtection="1">
      <alignment horizontal="center" vertical="top"/>
    </xf>
    <xf numFmtId="164" fontId="0" fillId="2" borderId="2" xfId="0" applyNumberFormat="1" applyFill="1" applyBorder="1" applyAlignment="1" applyProtection="1">
      <alignment horizontal="right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0" fillId="2" borderId="2" xfId="0" applyNumberForma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166" fontId="0" fillId="2" borderId="2" xfId="0" applyNumberFormat="1" applyFill="1" applyBorder="1" applyAlignment="1" applyProtection="1">
      <alignment horizontal="right"/>
    </xf>
    <xf numFmtId="164" fontId="2" fillId="2" borderId="2" xfId="0" applyNumberFormat="1" applyFont="1" applyFill="1" applyBorder="1" applyAlignment="1" applyProtection="1">
      <alignment horizontal="right"/>
    </xf>
    <xf numFmtId="164" fontId="0" fillId="0" borderId="2" xfId="0" applyNumberFormat="1" applyFill="1" applyBorder="1" applyAlignment="1" applyProtection="1">
      <alignment horizontal="right" vertical="top"/>
      <protection locked="0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1"/>
  <sheetViews>
    <sheetView tabSelected="1" view="pageLayout" topLeftCell="A12" zoomScale="108" zoomScaleNormal="100" zoomScalePageLayoutView="108" workbookViewId="0">
      <selection activeCell="F19" activeCellId="2" sqref="G8:G14 D19 F19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9" customWidth="1"/>
    <col min="7" max="7" width="11.42578125" style="21" bestFit="1" customWidth="1"/>
    <col min="8" max="8" width="12.5703125" style="21" customWidth="1"/>
    <col min="9" max="16384" width="11.42578125" style="1"/>
  </cols>
  <sheetData>
    <row r="2" spans="2:8" ht="18" x14ac:dyDescent="0.2">
      <c r="B2" s="46" t="s">
        <v>15</v>
      </c>
      <c r="C2" s="46"/>
      <c r="D2" s="46"/>
      <c r="E2" s="46"/>
      <c r="F2" s="46"/>
      <c r="G2" s="46"/>
      <c r="H2" s="46"/>
    </row>
    <row r="3" spans="2:8" ht="18" x14ac:dyDescent="0.2">
      <c r="B3" s="13"/>
      <c r="C3" s="10"/>
      <c r="D3" s="10"/>
      <c r="E3" s="10"/>
      <c r="F3" s="14"/>
      <c r="G3" s="16"/>
      <c r="H3" s="16"/>
    </row>
    <row r="4" spans="2:8" x14ac:dyDescent="0.2">
      <c r="B4" s="47" t="s">
        <v>18</v>
      </c>
      <c r="C4" s="47"/>
      <c r="D4" s="47"/>
      <c r="E4" s="47"/>
      <c r="F4" s="47"/>
      <c r="G4" s="47"/>
      <c r="H4" s="47"/>
    </row>
    <row r="5" spans="2:8" ht="22.5" customHeight="1" x14ac:dyDescent="0.2">
      <c r="B5" s="51" t="s">
        <v>17</v>
      </c>
      <c r="C5" s="52"/>
      <c r="D5" s="11"/>
      <c r="E5" s="11"/>
      <c r="F5" s="15"/>
      <c r="G5" s="17"/>
      <c r="H5" s="17"/>
    </row>
    <row r="6" spans="2:8" ht="4.5" customHeight="1" x14ac:dyDescent="0.2">
      <c r="B6" s="2"/>
      <c r="C6" s="2"/>
      <c r="D6" s="2"/>
      <c r="E6" s="2"/>
      <c r="F6" s="2"/>
      <c r="G6" s="18"/>
      <c r="H6" s="18"/>
    </row>
    <row r="7" spans="2:8" x14ac:dyDescent="0.2">
      <c r="B7" s="22" t="s">
        <v>0</v>
      </c>
      <c r="C7" s="60" t="s">
        <v>1</v>
      </c>
      <c r="D7" s="61"/>
      <c r="E7" s="23"/>
      <c r="F7" s="22" t="s">
        <v>2</v>
      </c>
      <c r="G7" s="24" t="s">
        <v>3</v>
      </c>
      <c r="H7" s="24" t="s">
        <v>4</v>
      </c>
    </row>
    <row r="8" spans="2:8" ht="157.5" customHeight="1" x14ac:dyDescent="0.2">
      <c r="B8" s="25">
        <v>1</v>
      </c>
      <c r="C8" s="53" t="s">
        <v>19</v>
      </c>
      <c r="D8" s="54"/>
      <c r="E8" s="55"/>
      <c r="F8" s="25">
        <v>2</v>
      </c>
      <c r="G8" s="42">
        <v>0</v>
      </c>
      <c r="H8" s="26">
        <f>F8*G8</f>
        <v>0</v>
      </c>
    </row>
    <row r="9" spans="2:8" ht="27.75" customHeight="1" x14ac:dyDescent="0.2">
      <c r="B9" s="25">
        <v>2</v>
      </c>
      <c r="C9" s="53" t="s">
        <v>20</v>
      </c>
      <c r="D9" s="54"/>
      <c r="E9" s="55"/>
      <c r="F9" s="25">
        <v>2</v>
      </c>
      <c r="G9" s="42">
        <v>0</v>
      </c>
      <c r="H9" s="26">
        <f>F9*G9</f>
        <v>0</v>
      </c>
    </row>
    <row r="10" spans="2:8" ht="27.75" customHeight="1" x14ac:dyDescent="0.2">
      <c r="B10" s="25">
        <v>3</v>
      </c>
      <c r="C10" s="53" t="s">
        <v>21</v>
      </c>
      <c r="D10" s="54"/>
      <c r="E10" s="55"/>
      <c r="F10" s="25">
        <v>2</v>
      </c>
      <c r="G10" s="42">
        <v>0</v>
      </c>
      <c r="H10" s="26">
        <f>F10*G10</f>
        <v>0</v>
      </c>
    </row>
    <row r="11" spans="2:8" ht="207" customHeight="1" x14ac:dyDescent="0.2">
      <c r="B11" s="25">
        <v>4</v>
      </c>
      <c r="C11" s="53" t="s">
        <v>22</v>
      </c>
      <c r="D11" s="54"/>
      <c r="E11" s="55"/>
      <c r="F11" s="25">
        <v>1</v>
      </c>
      <c r="G11" s="42">
        <v>0</v>
      </c>
      <c r="H11" s="26">
        <f>F11*G11</f>
        <v>0</v>
      </c>
    </row>
    <row r="12" spans="2:8" ht="29.25" customHeight="1" x14ac:dyDescent="0.2">
      <c r="B12" s="25">
        <v>5</v>
      </c>
      <c r="C12" s="53" t="s">
        <v>23</v>
      </c>
      <c r="D12" s="54"/>
      <c r="E12" s="55"/>
      <c r="F12" s="25">
        <v>2</v>
      </c>
      <c r="G12" s="42">
        <v>0</v>
      </c>
      <c r="H12" s="26">
        <f t="shared" ref="H12" si="0">F12*G12</f>
        <v>0</v>
      </c>
    </row>
    <row r="13" spans="2:8" ht="27.75" customHeight="1" x14ac:dyDescent="0.2">
      <c r="B13" s="25">
        <v>6</v>
      </c>
      <c r="C13" s="53" t="s">
        <v>24</v>
      </c>
      <c r="D13" s="54"/>
      <c r="E13" s="55"/>
      <c r="F13" s="25">
        <v>2</v>
      </c>
      <c r="G13" s="42">
        <v>0</v>
      </c>
      <c r="H13" s="26">
        <f t="shared" ref="H13" si="1">F13*G13</f>
        <v>0</v>
      </c>
    </row>
    <row r="14" spans="2:8" ht="130.5" customHeight="1" x14ac:dyDescent="0.2">
      <c r="B14" s="25">
        <v>7</v>
      </c>
      <c r="C14" s="48" t="s">
        <v>16</v>
      </c>
      <c r="D14" s="49"/>
      <c r="E14" s="50"/>
      <c r="F14" s="27">
        <v>1</v>
      </c>
      <c r="G14" s="43">
        <v>0</v>
      </c>
      <c r="H14" s="28">
        <f>F14*G14</f>
        <v>0</v>
      </c>
    </row>
    <row r="15" spans="2:8" x14ac:dyDescent="0.2">
      <c r="B15" s="29"/>
      <c r="C15" s="30"/>
      <c r="D15" s="31"/>
      <c r="E15" s="31"/>
      <c r="F15" s="30"/>
      <c r="G15" s="32"/>
      <c r="H15" s="33"/>
    </row>
    <row r="16" spans="2:8" x14ac:dyDescent="0.2">
      <c r="B16" s="65" t="s">
        <v>5</v>
      </c>
      <c r="C16" s="66"/>
      <c r="D16" s="66"/>
      <c r="E16" s="66"/>
      <c r="F16" s="66"/>
      <c r="G16" s="67"/>
      <c r="H16" s="34">
        <f>SUM(H8:H14)</f>
        <v>0</v>
      </c>
    </row>
    <row r="17" spans="2:8" x14ac:dyDescent="0.2">
      <c r="B17" s="58"/>
      <c r="C17" s="68"/>
      <c r="D17" s="68"/>
      <c r="E17" s="68"/>
      <c r="F17" s="35">
        <v>19</v>
      </c>
      <c r="G17" s="36" t="s">
        <v>14</v>
      </c>
      <c r="H17" s="34">
        <f>H16*(F17/100)</f>
        <v>0</v>
      </c>
    </row>
    <row r="18" spans="2:8" x14ac:dyDescent="0.2">
      <c r="B18" s="65" t="s">
        <v>6</v>
      </c>
      <c r="C18" s="66"/>
      <c r="D18" s="66"/>
      <c r="E18" s="66"/>
      <c r="F18" s="66"/>
      <c r="G18" s="67"/>
      <c r="H18" s="37">
        <f>SUM(H16+H17)</f>
        <v>0</v>
      </c>
    </row>
    <row r="19" spans="2:8" x14ac:dyDescent="0.2">
      <c r="B19" s="58"/>
      <c r="C19" s="59"/>
      <c r="D19" s="44"/>
      <c r="E19" s="38" t="s">
        <v>13</v>
      </c>
      <c r="F19" s="45">
        <v>0</v>
      </c>
      <c r="G19" s="39" t="s">
        <v>7</v>
      </c>
      <c r="H19" s="40">
        <f>H18*D19</f>
        <v>0</v>
      </c>
    </row>
    <row r="20" spans="2:8" x14ac:dyDescent="0.2">
      <c r="B20" s="7"/>
      <c r="C20" s="6"/>
      <c r="D20" s="6"/>
      <c r="E20" s="6"/>
      <c r="F20" s="57" t="s">
        <v>12</v>
      </c>
      <c r="G20" s="57"/>
      <c r="H20" s="41">
        <f>H18-H19</f>
        <v>0</v>
      </c>
    </row>
    <row r="21" spans="2:8" ht="55.5" customHeight="1" x14ac:dyDescent="0.2">
      <c r="B21" s="7"/>
      <c r="C21" s="6"/>
      <c r="D21" s="6"/>
      <c r="E21" s="6"/>
      <c r="F21" s="7"/>
      <c r="G21" s="6"/>
      <c r="H21" s="19"/>
    </row>
    <row r="22" spans="2:8" ht="64.5" customHeight="1" x14ac:dyDescent="0.2">
      <c r="B22" s="62" t="s">
        <v>11</v>
      </c>
      <c r="C22" s="62"/>
      <c r="D22" s="62"/>
      <c r="E22" s="62"/>
      <c r="F22" s="62"/>
      <c r="G22" s="62"/>
      <c r="H22" s="62"/>
    </row>
    <row r="23" spans="2:8" ht="12.75" customHeight="1" x14ac:dyDescent="0.2">
      <c r="B23" s="62"/>
      <c r="C23" s="62"/>
      <c r="D23" s="62"/>
      <c r="E23" s="62"/>
      <c r="F23" s="62"/>
      <c r="G23" s="62"/>
      <c r="H23" s="62"/>
    </row>
    <row r="24" spans="2:8" ht="12.6" customHeight="1" x14ac:dyDescent="0.2">
      <c r="B24" s="8"/>
      <c r="C24" s="12"/>
      <c r="D24" s="12"/>
      <c r="E24" s="12"/>
      <c r="F24" s="8"/>
      <c r="G24" s="20"/>
      <c r="H24" s="20"/>
    </row>
    <row r="25" spans="2:8" x14ac:dyDescent="0.2">
      <c r="B25" s="63" t="s">
        <v>8</v>
      </c>
      <c r="C25" s="63"/>
      <c r="D25" s="63"/>
      <c r="E25" s="63"/>
      <c r="F25" s="63"/>
      <c r="G25" s="63"/>
      <c r="H25" s="63"/>
    </row>
    <row r="26" spans="2:8" ht="12.75" customHeight="1" x14ac:dyDescent="0.2">
      <c r="B26" s="63"/>
      <c r="C26" s="63"/>
      <c r="D26" s="63"/>
      <c r="E26" s="63"/>
      <c r="F26" s="63"/>
      <c r="G26" s="63"/>
      <c r="H26" s="63"/>
    </row>
    <row r="27" spans="2:8" ht="12.6" customHeight="1" x14ac:dyDescent="0.2"/>
    <row r="29" spans="2:8" ht="12.75" customHeight="1" x14ac:dyDescent="0.2"/>
    <row r="30" spans="2:8" x14ac:dyDescent="0.2">
      <c r="B30" s="64" t="s">
        <v>9</v>
      </c>
      <c r="C30" s="64"/>
      <c r="D30" s="4"/>
      <c r="E30" s="4"/>
    </row>
    <row r="31" spans="2:8" x14ac:dyDescent="0.2">
      <c r="B31" s="56" t="s">
        <v>10</v>
      </c>
      <c r="C31" s="56"/>
      <c r="D31" s="3"/>
      <c r="E31" s="3"/>
    </row>
  </sheetData>
  <sheetProtection algorithmName="SHA-512" hashValue="hPHGVN6kLiEpN8BPovX6k/2bkagFJd2xpg/WKdph6S8ax6Aws9gzL7ybR0ZEyGjcIH3etV7Pw57hzo4OFQeNmw==" saltValue="4nulGzaiFlKDtgPO5XKiYw==" spinCount="100000" sheet="1" selectLockedCells="1"/>
  <protectedRanges>
    <protectedRange password="CCE0" sqref="B25:C25 F16:G18 B26:E32 F20:G32 B16:E24" name="Bereich3"/>
    <protectedRange password="CCE0" sqref="B2:E3 B4:C7 F2:H7 E7" name="Bereich1"/>
    <protectedRange password="CCE0" sqref="B15:F15 C14 F14" name="Bereich2"/>
    <protectedRange password="CCE0" sqref="E14 C14" name="Bereich2_3"/>
    <protectedRange password="CCE0" sqref="E8:E13" name="Bereich1_1"/>
    <protectedRange password="CCE0" sqref="F8:F13 B8:C11 C12:C13 B12:B14" name="Bereich2_2"/>
    <protectedRange password="CCE0" sqref="C8:C13" name="Bereich2_1_1"/>
  </protectedRanges>
  <mergeCells count="20">
    <mergeCell ref="B31:C31"/>
    <mergeCell ref="F20:G20"/>
    <mergeCell ref="B19:C19"/>
    <mergeCell ref="C7:D7"/>
    <mergeCell ref="B22:H23"/>
    <mergeCell ref="B25:H26"/>
    <mergeCell ref="B30:C30"/>
    <mergeCell ref="B18:G18"/>
    <mergeCell ref="B17:E17"/>
    <mergeCell ref="B16:G16"/>
    <mergeCell ref="C11:E11"/>
    <mergeCell ref="C13:E13"/>
    <mergeCell ref="B2:H2"/>
    <mergeCell ref="B4:H4"/>
    <mergeCell ref="C14:E14"/>
    <mergeCell ref="B5:C5"/>
    <mergeCell ref="C12:E12"/>
    <mergeCell ref="C8:E8"/>
    <mergeCell ref="C9:E9"/>
    <mergeCell ref="C10:E10"/>
  </mergeCells>
  <dataValidations disablePrompts="1" count="2">
    <dataValidation showInputMessage="1" showErrorMessage="1" sqref="F17" xr:uid="{00000000-0002-0000-0000-000000000000}"/>
    <dataValidation showInputMessage="1" showErrorMessage="1" prompt="Bitte wählen Sie zwischen einer Mehrwertsteuer von 7% oder 19%" sqref="G17 B17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2024-11-13T08:56:20Z</dcterms:modified>
</cp:coreProperties>
</file>