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732352E3-ED92-435A-B0BA-8D496621D00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14" i="1"/>
  <c r="H12" i="1"/>
  <c r="H13" i="1"/>
  <c r="H15" i="1"/>
  <c r="H16" i="1"/>
  <c r="H17" i="1"/>
  <c r="H18" i="1"/>
  <c r="H19" i="1"/>
  <c r="H20" i="1"/>
  <c r="H21" i="1"/>
  <c r="H10" i="1"/>
  <c r="H9" i="1"/>
  <c r="H11" i="1"/>
  <c r="H8" i="1"/>
  <c r="H25" i="1" l="1"/>
  <c r="H23" i="1"/>
  <c r="H26" i="1" l="1"/>
  <c r="H27" i="1" l="1"/>
  <c r="H28" i="1" s="1"/>
  <c r="H29" i="1" s="1"/>
</calcChain>
</file>

<file path=xl/sharedStrings.xml><?xml version="1.0" encoding="utf-8"?>
<sst xmlns="http://schemas.openxmlformats.org/spreadsheetml/2006/main" count="34" uniqueCount="34">
  <si>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</si>
  <si>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</si>
  <si>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</si>
  <si>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</si>
  <si>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</si>
  <si>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</si>
  <si>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</si>
  <si>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</si>
  <si>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</si>
  <si>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</si>
  <si>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</si>
  <si>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</si>
  <si>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</si>
  <si>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</si>
  <si>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</si>
  <si>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</si>
  <si>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</si>
  <si>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Lieferung von Transportkoffer und Zubehör lt. LV. (Los 5)</t>
  </si>
  <si>
    <t>Los 5</t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</si>
  <si>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Toolbox Pro 60x40x17,5cm, neu, "oder gleichwertig"</t>
    </r>
    <r>
      <rPr>
        <sz val="10"/>
        <color theme="1"/>
        <rFont val="Arial"/>
        <family val="2"/>
      </rPr>
      <t>, 2x Schloss</t>
    </r>
  </si>
  <si>
    <r>
      <rPr>
        <u/>
        <sz val="10"/>
        <rFont val="Arial"/>
        <family val="2"/>
      </rPr>
      <t>Leitprodukt</t>
    </r>
    <r>
      <rPr>
        <sz val="10"/>
        <rFont val="Arial"/>
        <family val="2"/>
      </rPr>
      <t xml:space="preserve">: </t>
    </r>
    <r>
      <rPr>
        <b/>
        <sz val="10"/>
        <rFont val="Arial"/>
        <family val="2"/>
      </rPr>
      <t>Würfelpolster Weichschaum 60x40, 5St., neu, "oder gleichwertig", passend für Pos1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</si>
  <si>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 </t>
    </r>
    <r>
      <rPr>
        <b/>
        <sz val="10"/>
        <color theme="1"/>
        <rFont val="Arial"/>
        <family val="2"/>
      </rPr>
      <t>Deckelpolster genoppt, neu, "oder gleichwertig", passend für Pos1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</si>
  <si>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Bodenpolster, neu, "oder gleichwertig", passend für Pos1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</si>
  <si>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Toolbox Pro 60x40x34cm, 2x Schloss, neu, "oder gleichwertig"</t>
    </r>
  </si>
  <si>
    <r>
      <rPr>
        <u/>
        <sz val="10"/>
        <color theme="1"/>
        <rFont val="Arial"/>
        <family val="2"/>
      </rPr>
      <t>Leitpodukt:</t>
    </r>
    <r>
      <rPr>
        <b/>
        <sz val="10"/>
        <color theme="1"/>
        <rFont val="Arial"/>
        <family val="2"/>
      </rPr>
      <t>Würfelpolster Weichschaum 60x40, 11St., neu, "oder gleichwertig" passend für Pos5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</si>
  <si>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 </t>
    </r>
    <r>
      <rPr>
        <b/>
        <sz val="10"/>
        <color theme="1"/>
        <rFont val="Arial"/>
        <family val="2"/>
      </rPr>
      <t>Deckelpolster genoppt, neu, "oder gleichwertig" passend für Pos5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</si>
  <si>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Bodenpolster, neu, "oder gleichwertig" passend für Pos5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</si>
  <si>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>:</t>
    </r>
    <r>
      <rPr>
        <b/>
        <sz val="10"/>
        <color theme="1"/>
        <rFont val="Arial"/>
        <family val="2"/>
      </rPr>
      <t xml:space="preserve"> Toolbox Pro 60x40x23cm, 2x Schloss, neu, "oder gleichwertig"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</si>
  <si>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Würfelpolster Weichschaum 60x40, 7St., neu, "oder gleichwertig",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passend für Pos9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</si>
  <si>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Deckelpolster genoppt, neu, "oder gleichwertig", passend für Pos9</t>
    </r>
  </si>
  <si>
    <r>
      <rPr>
        <u/>
        <sz val="10"/>
        <color theme="1"/>
        <rFont val="Arial"/>
        <family val="2"/>
      </rPr>
      <t xml:space="preserve">Leitprodukt: </t>
    </r>
    <r>
      <rPr>
        <b/>
        <sz val="10"/>
        <color theme="1"/>
        <rFont val="Arial"/>
        <family val="2"/>
      </rPr>
      <t>Bodenpolster, neu, "oder gleichwertig", passend für Pos9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</si>
  <si>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Eurobox 1200x400x230, neu, "oder gleichwertig"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</si>
  <si>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Transportroller für Eurobox 1200x400, neu, "oder gleichwertig", passend für Pos13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</si>
  <si>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Transportroller, 2x Lenk-Räder, 2x Lenk-Räder mit Feststeller, neu, "oder gleichwertig", für Pos1, Pos5 und Pos9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</si>
</sst>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9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164" fontId="0" fillId="2" borderId="2" xfId="0" applyNumberFormat="1" applyFill="1" applyBorder="1" applyAlignment="1" applyProtection="1">
      <alignment horizontal="right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0" fillId="0" borderId="2" xfId="0" applyNumberFormat="1" applyFill="1" applyBorder="1" applyAlignment="1" applyProtection="1">
      <alignment horizontal="right" vertical="top"/>
      <protection locked="0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1" fillId="2" borderId="9" xfId="0" applyNumberFormat="1" applyFon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0"/>
  <sheetViews>
    <sheetView tabSelected="1" view="pageLayout" topLeftCell="A2" zoomScale="108" zoomScaleNormal="100" zoomScalePageLayoutView="108" workbookViewId="0">
      <selection activeCell="F28" activeCellId="2" sqref="G8:G23 D28 F28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46" t="s">
        <v>15</v>
      </c>
      <c r="C2" s="46"/>
      <c r="D2" s="46"/>
      <c r="E2" s="46"/>
      <c r="F2" s="46"/>
      <c r="G2" s="46"/>
      <c r="H2" s="46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47" t="s">
        <v>17</v>
      </c>
      <c r="C4" s="47"/>
      <c r="D4" s="47"/>
      <c r="E4" s="47"/>
      <c r="F4" s="47"/>
      <c r="G4" s="47"/>
      <c r="H4" s="47"/>
    </row>
    <row r="5" spans="2:8" ht="22.5" customHeight="1" x14ac:dyDescent="0.2">
      <c r="B5" s="51" t="s">
        <v>18</v>
      </c>
      <c r="C5" s="52"/>
      <c r="D5" s="11"/>
      <c r="E5" s="11"/>
      <c r="F5" s="15"/>
      <c r="G5" s="17"/>
      <c r="H5" s="17"/>
    </row>
    <row r="6" spans="2:8" ht="4.5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1" t="s">
        <v>1</v>
      </c>
      <c r="D7" s="62"/>
      <c r="E7" s="23"/>
      <c r="F7" s="22" t="s">
        <v>2</v>
      </c>
      <c r="G7" s="24" t="s">
        <v>3</v>
      </c>
      <c r="H7" s="24" t="s">
        <v>4</v>
      </c>
    </row>
    <row r="8" spans="2:8" ht="27" customHeight="1" x14ac:dyDescent="0.2">
      <c r="B8" s="25">
        <v>1</v>
      </c>
      <c r="C8" s="56" t="s">
        <v>19</v>
      </c>
      <c r="D8" s="54"/>
      <c r="E8" s="55"/>
      <c r="F8" s="25">
        <v>84</v>
      </c>
      <c r="G8" s="42">
        <v>0</v>
      </c>
      <c r="H8" s="26">
        <f>F8*G8</f>
        <v>0</v>
      </c>
    </row>
    <row r="9" spans="2:8" ht="26.25" customHeight="1" x14ac:dyDescent="0.2">
      <c r="B9" s="25">
        <v>2</v>
      </c>
      <c r="C9" s="53" t="s">
        <v>20</v>
      </c>
      <c r="D9" s="54"/>
      <c r="E9" s="55"/>
      <c r="F9" s="25">
        <v>84</v>
      </c>
      <c r="G9" s="42">
        <v>0</v>
      </c>
      <c r="H9" s="26">
        <f t="shared" ref="H9:H11" si="0">F9*G9</f>
        <v>0</v>
      </c>
    </row>
    <row r="10" spans="2:8" ht="27.75" customHeight="1" x14ac:dyDescent="0.2">
      <c r="B10" s="25">
        <v>3</v>
      </c>
      <c r="C10" s="56" t="s">
        <v>21</v>
      </c>
      <c r="D10" s="54"/>
      <c r="E10" s="55"/>
      <c r="F10" s="25">
        <v>84</v>
      </c>
      <c r="G10" s="42">
        <v>0</v>
      </c>
      <c r="H10" s="26">
        <f t="shared" ref="H10" si="1">F10*G10</f>
        <v>0</v>
      </c>
    </row>
    <row r="11" spans="2:8" ht="25.5" customHeight="1" x14ac:dyDescent="0.2">
      <c r="B11" s="25">
        <v>4</v>
      </c>
      <c r="C11" s="56" t="s">
        <v>22</v>
      </c>
      <c r="D11" s="54"/>
      <c r="E11" s="55"/>
      <c r="F11" s="25">
        <v>84</v>
      </c>
      <c r="G11" s="42">
        <v>0</v>
      </c>
      <c r="H11" s="26">
        <f t="shared" si="0"/>
        <v>0</v>
      </c>
    </row>
    <row r="12" spans="2:8" ht="31.5" customHeight="1" x14ac:dyDescent="0.2">
      <c r="B12" s="25">
        <v>5</v>
      </c>
      <c r="C12" s="56" t="s">
        <v>23</v>
      </c>
      <c r="D12" s="54"/>
      <c r="E12" s="55"/>
      <c r="F12" s="25">
        <v>397</v>
      </c>
      <c r="G12" s="42">
        <v>0</v>
      </c>
      <c r="H12" s="26">
        <f t="shared" ref="H12" si="2">F12*G12</f>
        <v>0</v>
      </c>
    </row>
    <row r="13" spans="2:8" ht="32.25" customHeight="1" x14ac:dyDescent="0.2">
      <c r="B13" s="25">
        <v>6</v>
      </c>
      <c r="C13" s="56" t="s">
        <v>24</v>
      </c>
      <c r="D13" s="54"/>
      <c r="E13" s="55"/>
      <c r="F13" s="25">
        <v>355</v>
      </c>
      <c r="G13" s="42">
        <v>0</v>
      </c>
      <c r="H13" s="26">
        <f t="shared" ref="H13:H22" si="3">F13*G13</f>
        <v>0</v>
      </c>
    </row>
    <row r="14" spans="2:8" ht="27" customHeight="1" x14ac:dyDescent="0.2">
      <c r="B14" s="25">
        <v>7</v>
      </c>
      <c r="C14" s="56" t="s">
        <v>25</v>
      </c>
      <c r="D14" s="54"/>
      <c r="E14" s="55"/>
      <c r="F14" s="25">
        <v>397</v>
      </c>
      <c r="G14" s="42">
        <v>0</v>
      </c>
      <c r="H14" s="26">
        <f t="shared" si="3"/>
        <v>0</v>
      </c>
    </row>
    <row r="15" spans="2:8" ht="30" customHeight="1" x14ac:dyDescent="0.2">
      <c r="B15" s="25">
        <v>8</v>
      </c>
      <c r="C15" s="56" t="s">
        <v>26</v>
      </c>
      <c r="D15" s="54"/>
      <c r="E15" s="55"/>
      <c r="F15" s="25">
        <v>397</v>
      </c>
      <c r="G15" s="42">
        <v>0</v>
      </c>
      <c r="H15" s="26">
        <f t="shared" si="3"/>
        <v>0</v>
      </c>
    </row>
    <row r="16" spans="2:8" ht="26.25" customHeight="1" x14ac:dyDescent="0.2">
      <c r="B16" s="25">
        <v>9</v>
      </c>
      <c r="C16" s="56" t="s">
        <v>27</v>
      </c>
      <c r="D16" s="54"/>
      <c r="E16" s="55"/>
      <c r="F16" s="25">
        <v>66</v>
      </c>
      <c r="G16" s="42">
        <v>0</v>
      </c>
      <c r="H16" s="26">
        <f t="shared" si="3"/>
        <v>0</v>
      </c>
    </row>
    <row r="17" spans="2:8" ht="26.25" customHeight="1" x14ac:dyDescent="0.2">
      <c r="B17" s="25">
        <v>10</v>
      </c>
      <c r="C17" s="56" t="s">
        <v>28</v>
      </c>
      <c r="D17" s="54"/>
      <c r="E17" s="55"/>
      <c r="F17" s="25">
        <v>66</v>
      </c>
      <c r="G17" s="42">
        <v>0</v>
      </c>
      <c r="H17" s="26">
        <f t="shared" si="3"/>
        <v>0</v>
      </c>
    </row>
    <row r="18" spans="2:8" ht="27" customHeight="1" x14ac:dyDescent="0.2">
      <c r="B18" s="25">
        <v>11</v>
      </c>
      <c r="C18" s="56" t="s">
        <v>29</v>
      </c>
      <c r="D18" s="54"/>
      <c r="E18" s="55"/>
      <c r="F18" s="25">
        <v>66</v>
      </c>
      <c r="G18" s="42">
        <v>0</v>
      </c>
      <c r="H18" s="26">
        <f t="shared" si="3"/>
        <v>0</v>
      </c>
    </row>
    <row r="19" spans="2:8" ht="25.5" customHeight="1" x14ac:dyDescent="0.2">
      <c r="B19" s="25">
        <v>12</v>
      </c>
      <c r="C19" s="56" t="s">
        <v>30</v>
      </c>
      <c r="D19" s="54"/>
      <c r="E19" s="55"/>
      <c r="F19" s="25">
        <v>66</v>
      </c>
      <c r="G19" s="42">
        <v>0</v>
      </c>
      <c r="H19" s="26">
        <f t="shared" si="3"/>
        <v>0</v>
      </c>
    </row>
    <row r="20" spans="2:8" ht="27.75" customHeight="1" x14ac:dyDescent="0.2">
      <c r="B20" s="25">
        <v>13</v>
      </c>
      <c r="C20" s="56" t="s">
        <v>31</v>
      </c>
      <c r="D20" s="54"/>
      <c r="E20" s="55"/>
      <c r="F20" s="25">
        <v>133</v>
      </c>
      <c r="G20" s="42">
        <v>0</v>
      </c>
      <c r="H20" s="26">
        <f t="shared" si="3"/>
        <v>0</v>
      </c>
    </row>
    <row r="21" spans="2:8" ht="26.25" customHeight="1" x14ac:dyDescent="0.2">
      <c r="B21" s="25">
        <v>14</v>
      </c>
      <c r="C21" s="56" t="s">
        <v>32</v>
      </c>
      <c r="D21" s="54"/>
      <c r="E21" s="55"/>
      <c r="F21" s="25">
        <v>51</v>
      </c>
      <c r="G21" s="42">
        <v>0</v>
      </c>
      <c r="H21" s="26">
        <f t="shared" si="3"/>
        <v>0</v>
      </c>
    </row>
    <row r="22" spans="2:8" ht="37.5" customHeight="1" x14ac:dyDescent="0.2">
      <c r="B22" s="25">
        <v>15</v>
      </c>
      <c r="C22" s="56" t="s">
        <v>33</v>
      </c>
      <c r="D22" s="54"/>
      <c r="E22" s="55"/>
      <c r="F22" s="25">
        <v>173</v>
      </c>
      <c r="G22" s="42">
        <v>0</v>
      </c>
      <c r="H22" s="26">
        <f t="shared" si="3"/>
        <v>0</v>
      </c>
    </row>
    <row r="23" spans="2:8" ht="125.25" customHeight="1" x14ac:dyDescent="0.2">
      <c r="B23" s="25">
        <v>16</v>
      </c>
      <c r="C23" s="48" t="s">
        <v>16</v>
      </c>
      <c r="D23" s="49"/>
      <c r="E23" s="50"/>
      <c r="F23" s="27">
        <v>1</v>
      </c>
      <c r="G23" s="43">
        <v>0</v>
      </c>
      <c r="H23" s="28">
        <f>F23*G23</f>
        <v>0</v>
      </c>
    </row>
    <row r="24" spans="2:8" ht="12.6" customHeight="1" x14ac:dyDescent="0.2">
      <c r="B24" s="29"/>
      <c r="C24" s="30"/>
      <c r="D24" s="31"/>
      <c r="E24" s="31"/>
      <c r="F24" s="30"/>
      <c r="G24" s="32"/>
      <c r="H24" s="33"/>
    </row>
    <row r="25" spans="2:8" x14ac:dyDescent="0.2">
      <c r="B25" s="66" t="s">
        <v>5</v>
      </c>
      <c r="C25" s="67"/>
      <c r="D25" s="67"/>
      <c r="E25" s="67"/>
      <c r="F25" s="67"/>
      <c r="G25" s="68"/>
      <c r="H25" s="34">
        <f>SUM(H8:H23)</f>
        <v>0</v>
      </c>
    </row>
    <row r="26" spans="2:8" ht="12.75" customHeight="1" x14ac:dyDescent="0.2">
      <c r="B26" s="59"/>
      <c r="C26" s="69"/>
      <c r="D26" s="69"/>
      <c r="E26" s="69"/>
      <c r="F26" s="35">
        <v>19</v>
      </c>
      <c r="G26" s="36" t="s">
        <v>14</v>
      </c>
      <c r="H26" s="34">
        <f>H25*(F26/100)</f>
        <v>0</v>
      </c>
    </row>
    <row r="27" spans="2:8" ht="12.6" customHeight="1" x14ac:dyDescent="0.2">
      <c r="B27" s="66" t="s">
        <v>6</v>
      </c>
      <c r="C27" s="67"/>
      <c r="D27" s="67"/>
      <c r="E27" s="67"/>
      <c r="F27" s="67"/>
      <c r="G27" s="68"/>
      <c r="H27" s="37">
        <f>SUM(H25+H26)</f>
        <v>0</v>
      </c>
    </row>
    <row r="28" spans="2:8" x14ac:dyDescent="0.2">
      <c r="B28" s="59"/>
      <c r="C28" s="60"/>
      <c r="D28" s="44"/>
      <c r="E28" s="38" t="s">
        <v>13</v>
      </c>
      <c r="F28" s="45">
        <v>0</v>
      </c>
      <c r="G28" s="39" t="s">
        <v>7</v>
      </c>
      <c r="H28" s="40">
        <f>H27*D28</f>
        <v>0</v>
      </c>
    </row>
    <row r="29" spans="2:8" ht="12.75" customHeight="1" x14ac:dyDescent="0.2">
      <c r="B29" s="7"/>
      <c r="C29" s="6"/>
      <c r="D29" s="6"/>
      <c r="E29" s="6"/>
      <c r="F29" s="58" t="s">
        <v>12</v>
      </c>
      <c r="G29" s="58"/>
      <c r="H29" s="41">
        <f>H27-H28</f>
        <v>0</v>
      </c>
    </row>
    <row r="30" spans="2:8" x14ac:dyDescent="0.2">
      <c r="B30" s="7"/>
      <c r="C30" s="6"/>
      <c r="D30" s="6"/>
      <c r="E30" s="6"/>
      <c r="F30" s="7"/>
      <c r="G30" s="6"/>
      <c r="H30" s="19"/>
    </row>
    <row r="31" spans="2:8" x14ac:dyDescent="0.2">
      <c r="B31" s="63" t="s">
        <v>11</v>
      </c>
      <c r="C31" s="63"/>
      <c r="D31" s="63"/>
      <c r="E31" s="63"/>
      <c r="F31" s="63"/>
      <c r="G31" s="63"/>
      <c r="H31" s="63"/>
    </row>
    <row r="32" spans="2:8" x14ac:dyDescent="0.2">
      <c r="B32" s="63"/>
      <c r="C32" s="63"/>
      <c r="D32" s="63"/>
      <c r="E32" s="63"/>
      <c r="F32" s="63"/>
      <c r="G32" s="63"/>
      <c r="H32" s="63"/>
    </row>
    <row r="33" spans="2:8" x14ac:dyDescent="0.2">
      <c r="B33" s="8"/>
      <c r="C33" s="12"/>
      <c r="D33" s="12"/>
      <c r="E33" s="12"/>
      <c r="F33" s="8"/>
      <c r="G33" s="20"/>
      <c r="H33" s="20"/>
    </row>
    <row r="34" spans="2:8" x14ac:dyDescent="0.2">
      <c r="B34" s="64" t="s">
        <v>8</v>
      </c>
      <c r="C34" s="64"/>
      <c r="D34" s="64"/>
      <c r="E34" s="64"/>
      <c r="F34" s="64"/>
      <c r="G34" s="64"/>
      <c r="H34" s="64"/>
    </row>
    <row r="35" spans="2:8" x14ac:dyDescent="0.2">
      <c r="B35" s="64"/>
      <c r="C35" s="64"/>
      <c r="D35" s="64"/>
      <c r="E35" s="64"/>
      <c r="F35" s="64"/>
      <c r="G35" s="64"/>
      <c r="H35" s="64"/>
    </row>
    <row r="39" spans="2:8" x14ac:dyDescent="0.2">
      <c r="B39" s="65" t="s">
        <v>9</v>
      </c>
      <c r="C39" s="65"/>
      <c r="D39" s="4"/>
      <c r="E39" s="4"/>
    </row>
    <row r="40" spans="2:8" x14ac:dyDescent="0.2">
      <c r="B40" s="57" t="s">
        <v>10</v>
      </c>
      <c r="C40" s="57"/>
      <c r="D40" s="3"/>
      <c r="E40" s="3"/>
    </row>
  </sheetData>
  <sheetProtection algorithmName="SHA-512" hashValue="hSJRj40apvLes6f/yu/PZwPSiL2u9Yq2RnmplZfaJwhAVEXJeTjYWAP2u3g5k2pcUAxcCeLK0bdLr5/zQzHQ1Q==" saltValue="RzuZq90pAz1dNRXN0t4lOA==" spinCount="100000" sheet="1" selectLockedCells="1"/>
  <protectedRanges>
    <protectedRange password="CCE0" sqref="B34:C34 F25:G27 B35:E41 F29:G41 B25:E33" name="Bereich3"/>
    <protectedRange password="CCE0" sqref="B2:E3 B4:C7 F2:H7 E7" name="Bereich1"/>
    <protectedRange password="CCE0" sqref="B24:F24 C23 F23" name="Bereich2"/>
    <protectedRange password="CCE0" sqref="E23 C23" name="Bereich2_3"/>
    <protectedRange password="CCE0" sqref="E8:E22" name="Bereich1_1"/>
    <protectedRange password="CCE0" sqref="F8:F22 B8:C22" name="Bereich2_2"/>
    <protectedRange password="CCE0" sqref="C8:C22" name="Bereich2_1_1"/>
    <protectedRange password="CCE0" sqref="B23" name="Bereich2_4_1"/>
  </protectedRanges>
  <mergeCells count="29">
    <mergeCell ref="B40:C40"/>
    <mergeCell ref="F29:G29"/>
    <mergeCell ref="B28:C28"/>
    <mergeCell ref="C7:D7"/>
    <mergeCell ref="B31:H32"/>
    <mergeCell ref="B34:H35"/>
    <mergeCell ref="B39:C39"/>
    <mergeCell ref="B27:G27"/>
    <mergeCell ref="B26:E26"/>
    <mergeCell ref="B25:G25"/>
    <mergeCell ref="C8:E8"/>
    <mergeCell ref="C11:E11"/>
    <mergeCell ref="C12:E12"/>
    <mergeCell ref="C10:E10"/>
    <mergeCell ref="C13:E13"/>
    <mergeCell ref="C14:E14"/>
    <mergeCell ref="B2:H2"/>
    <mergeCell ref="B4:H4"/>
    <mergeCell ref="C23:E23"/>
    <mergeCell ref="B5:C5"/>
    <mergeCell ref="C9:E9"/>
    <mergeCell ref="C15:E15"/>
    <mergeCell ref="C16:E16"/>
    <mergeCell ref="C17:E17"/>
    <mergeCell ref="C18:E18"/>
    <mergeCell ref="C19:E19"/>
    <mergeCell ref="C20:E20"/>
    <mergeCell ref="C21:E21"/>
    <mergeCell ref="C22:E22"/>
  </mergeCells>
  <dataValidations disablePrompts="1" count="2">
    <dataValidation showInputMessage="1" showErrorMessage="1" sqref="F26" xr:uid="{00000000-0002-0000-0000-000000000000}"/>
    <dataValidation showInputMessage="1" showErrorMessage="1" prompt="Bitte wählen Sie zwischen einer Mehrwertsteuer von 7% oder 19%" sqref="G26 B2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2024-12-07T09:58:50Z</dcterms:modified>
</cp:coreProperties>
</file>