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Vergabe\Kommunale Dienste\Ortspflege 2025-2028\Ortpflege 2025-2028\Los 8\"/>
    </mc:Choice>
  </mc:AlternateContent>
  <bookViews>
    <workbookView xWindow="-15" yWindow="165" windowWidth="28830" windowHeight="11985" tabRatio="890"/>
  </bookViews>
  <sheets>
    <sheet name="Übersicht" sheetId="26" r:id="rId1"/>
    <sheet name="Los 8 Salzwedel (OT)" sheetId="11" r:id="rId2"/>
  </sheets>
  <calcPr calcId="162913"/>
</workbook>
</file>

<file path=xl/calcChain.xml><?xml version="1.0" encoding="utf-8"?>
<calcChain xmlns="http://schemas.openxmlformats.org/spreadsheetml/2006/main">
  <c r="J8" i="11" l="1"/>
  <c r="I8" i="11"/>
  <c r="H8" i="11"/>
  <c r="G8" i="11"/>
  <c r="F8" i="11"/>
  <c r="E8" i="11"/>
  <c r="D8" i="11"/>
  <c r="C8" i="11"/>
  <c r="B8" i="11"/>
  <c r="J34" i="11"/>
  <c r="I34" i="11"/>
  <c r="H34" i="11"/>
  <c r="G34" i="11"/>
  <c r="F34" i="11"/>
  <c r="E34" i="11"/>
  <c r="D34" i="11"/>
  <c r="C34" i="11"/>
  <c r="B34" i="11"/>
  <c r="J28" i="11" l="1"/>
  <c r="I28" i="11"/>
  <c r="J19" i="11"/>
  <c r="I19" i="11"/>
  <c r="J9" i="11"/>
  <c r="I9" i="11"/>
  <c r="K5" i="26" l="1"/>
  <c r="H28" i="11"/>
  <c r="G28" i="11"/>
  <c r="F28" i="11"/>
  <c r="E28" i="11"/>
  <c r="D28" i="11"/>
  <c r="C28" i="11"/>
  <c r="B28" i="11"/>
  <c r="H19" i="11"/>
  <c r="G19" i="11"/>
  <c r="F19" i="11"/>
  <c r="E19" i="11"/>
  <c r="D19" i="11"/>
  <c r="C19" i="11"/>
  <c r="B19" i="11"/>
  <c r="H9" i="11"/>
  <c r="G9" i="11"/>
  <c r="F9" i="11"/>
  <c r="E9" i="11"/>
  <c r="D9" i="11"/>
  <c r="C9" i="11"/>
  <c r="B9" i="11"/>
  <c r="E5" i="26" l="1"/>
  <c r="I5" i="26"/>
  <c r="C5" i="26"/>
  <c r="G5" i="26"/>
  <c r="D5" i="26"/>
  <c r="H5" i="26"/>
  <c r="F5" i="26"/>
</calcChain>
</file>

<file path=xl/sharedStrings.xml><?xml version="1.0" encoding="utf-8"?>
<sst xmlns="http://schemas.openxmlformats.org/spreadsheetml/2006/main" count="68" uniqueCount="52">
  <si>
    <t>Böddenstedt</t>
  </si>
  <si>
    <t>Kricheldorf</t>
  </si>
  <si>
    <t>Sienau</t>
  </si>
  <si>
    <t>m</t>
  </si>
  <si>
    <t>m²</t>
  </si>
  <si>
    <t>Hoyersburg</t>
  </si>
  <si>
    <t>2x/Jahr</t>
  </si>
  <si>
    <t>1x/Jahr</t>
  </si>
  <si>
    <t>12x/Jahr</t>
  </si>
  <si>
    <t>7x/Jahr</t>
  </si>
  <si>
    <t>Hecke
schneiden</t>
  </si>
  <si>
    <t>Gosse
reinigen</t>
  </si>
  <si>
    <t>Grasmahd
(intensiv)</t>
  </si>
  <si>
    <r>
      <t xml:space="preserve">Weg/Platz
</t>
    </r>
    <r>
      <rPr>
        <sz val="8"/>
        <color indexed="8"/>
        <rFont val="Arial"/>
        <family val="2"/>
      </rPr>
      <t>(Splitt)
reinigen</t>
    </r>
  </si>
  <si>
    <t>Weg/Platz
(Pflaster)
reinigen</t>
  </si>
  <si>
    <t>Grasmahd
(manuell)</t>
  </si>
  <si>
    <t>8x/Jahr</t>
  </si>
  <si>
    <t>Rabatten
pflegen</t>
  </si>
  <si>
    <t>LOS 8</t>
  </si>
  <si>
    <t>LOS</t>
  </si>
  <si>
    <t>Gemeinden</t>
  </si>
  <si>
    <t>Weg/Platz
(Splitt)
reinigen</t>
  </si>
  <si>
    <t>Salzwedel (Ortsteile)</t>
  </si>
  <si>
    <t>Salzwedel (OT)</t>
  </si>
  <si>
    <t>Objektverzeichnis Gemeinde Salzwedel (OT)
Stand: 04/2023</t>
  </si>
  <si>
    <t>Losübersicht Ortspflege - Stand: 05/2024</t>
  </si>
  <si>
    <t>2-5-01  Regenrückhaltebecken Altdorf</t>
  </si>
  <si>
    <t>2-5-02  Bushaltestellen Orteingang</t>
  </si>
  <si>
    <t>2-5-03  Kriegerdenkmal</t>
  </si>
  <si>
    <t>2-5-04  Regenrückhaltebecken Wohrsberg 2x</t>
  </si>
  <si>
    <t>2-5-06  Bushaltestelle / Containerstellplatz / Füßgängerüberweg</t>
  </si>
  <si>
    <t>2-5-07  ehemaliger Abenteuerspielplatz</t>
  </si>
  <si>
    <t xml:space="preserve">2-5-08  Spielplatz </t>
  </si>
  <si>
    <t>2-5-05  Wohrsberg Grünfläche / Wege</t>
  </si>
  <si>
    <t>2-23-02  Bushaltestelle bei Nr. 35</t>
  </si>
  <si>
    <t>2-23-01  Busahltestelle / Wendeschleife / Containerstellplatz</t>
  </si>
  <si>
    <t>2-32-01  ehemaligr Sportplatz</t>
  </si>
  <si>
    <t>2-32-03  Einmündung Ackerhof / Bushaltestelle</t>
  </si>
  <si>
    <t>2-32-04  ehemaliger Containerstellplatz</t>
  </si>
  <si>
    <t>2-32-05  Kirche</t>
  </si>
  <si>
    <t>2-32-06  Dorfplatz</t>
  </si>
  <si>
    <t>2-32-08  Regenrückhaltebecken inkl. angrenzender Graben</t>
  </si>
  <si>
    <t>2-44-01  Containerstellplatz</t>
  </si>
  <si>
    <t xml:space="preserve">2-44-02  Bushalestelle </t>
  </si>
  <si>
    <t>2-44-03  Friedhof</t>
  </si>
  <si>
    <t>2-44-04  ehemaliger Sportplatz</t>
  </si>
  <si>
    <t xml:space="preserve">Buswarte-haus reinigen
</t>
  </si>
  <si>
    <t>Eventual-position</t>
  </si>
  <si>
    <t>6 St.</t>
  </si>
  <si>
    <t>4x/Jahr</t>
  </si>
  <si>
    <t>St.</t>
  </si>
  <si>
    <t>2-32-02  Grünfläche vor Nr.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</si>
</sst>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\ _€_-;\-* #,##0\ _€_-;_-* &quot;-&quot;??\ _€_-;_-@_-"/>
    <numFmt numFmtId="166" formatCode="0\ &quot;m²&quot;"/>
    <numFmt numFmtId="167" formatCode="#,##0\ &quot;m²&quot;"/>
    <numFmt numFmtId="168" formatCode="#,##0\ &quot;m&quot;"/>
  </numFmts>
  <fonts count="15" x14ac:knownFonts="1">
    <font>
      <sz val="11"/>
      <color theme="1"/>
      <name val="Arial"/>
      <family val="2"/>
    </font>
    <font>
      <sz val="12"/>
      <name val="Times New Roman"/>
      <family val="1"/>
    </font>
    <font>
      <sz val="11"/>
      <color indexed="8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sz val="8"/>
      <color indexed="8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1"/>
      <name val="Arial"/>
      <family val="2"/>
    </font>
    <font>
      <b/>
      <sz val="18"/>
      <color theme="1"/>
      <name val="Arial"/>
      <family val="2"/>
    </font>
    <font>
      <sz val="11"/>
      <color rgb="FFFF0000"/>
      <name val="Arial"/>
      <family val="2"/>
    </font>
    <font>
      <sz val="2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8" fillId="0" borderId="0" applyNumberFormat="0" applyFill="0" applyBorder="0" applyAlignment="0" applyProtection="0"/>
    <xf numFmtId="44" fontId="1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0" fontId="4" fillId="0" borderId="0"/>
    <xf numFmtId="0" fontId="7" fillId="0" borderId="0"/>
    <xf numFmtId="164" fontId="2" fillId="0" borderId="0" applyFont="0" applyFill="0" applyBorder="0" applyAlignment="0" applyProtection="0"/>
  </cellStyleXfs>
  <cellXfs count="44">
    <xf numFmtId="0" fontId="0" fillId="0" borderId="0" xfId="0"/>
    <xf numFmtId="165" fontId="8" fillId="3" borderId="1" xfId="1" applyNumberFormat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/>
    </xf>
    <xf numFmtId="165" fontId="9" fillId="0" borderId="1" xfId="9" applyNumberFormat="1" applyFont="1" applyBorder="1" applyAlignment="1">
      <alignment horizontal="center" vertical="center"/>
    </xf>
    <xf numFmtId="165" fontId="9" fillId="0" borderId="2" xfId="9" applyNumberFormat="1" applyFont="1" applyBorder="1" applyAlignment="1">
      <alignment horizontal="center" vertical="center"/>
    </xf>
    <xf numFmtId="0" fontId="11" fillId="2" borderId="6" xfId="8" applyFont="1" applyFill="1" applyBorder="1" applyAlignment="1">
      <alignment horizontal="left" vertical="center" wrapText="1"/>
    </xf>
    <xf numFmtId="165" fontId="8" fillId="2" borderId="2" xfId="1" applyNumberFormat="1" applyFont="1" applyFill="1" applyBorder="1" applyAlignment="1">
      <alignment horizontal="center" vertical="center"/>
    </xf>
    <xf numFmtId="0" fontId="8" fillId="3" borderId="6" xfId="8" applyFont="1" applyFill="1" applyBorder="1" applyAlignment="1">
      <alignment horizontal="left" vertical="center" wrapText="1"/>
    </xf>
    <xf numFmtId="165" fontId="8" fillId="3" borderId="2" xfId="1" applyNumberFormat="1" applyFont="1" applyFill="1" applyBorder="1" applyAlignment="1">
      <alignment horizontal="center" vertical="center"/>
    </xf>
    <xf numFmtId="165" fontId="7" fillId="0" borderId="6" xfId="1" applyNumberFormat="1" applyFont="1" applyBorder="1" applyAlignment="1">
      <alignment horizontal="left" vertical="center" indent="2"/>
    </xf>
    <xf numFmtId="165" fontId="6" fillId="0" borderId="6" xfId="1" applyNumberFormat="1" applyFont="1" applyBorder="1" applyAlignment="1">
      <alignment horizontal="left" vertical="center" indent="2"/>
    </xf>
    <xf numFmtId="165" fontId="7" fillId="0" borderId="8" xfId="1" applyNumberFormat="1" applyFont="1" applyBorder="1" applyAlignment="1">
      <alignment horizontal="left" vertical="center" indent="2"/>
    </xf>
    <xf numFmtId="165" fontId="0" fillId="0" borderId="6" xfId="1" applyNumberFormat="1" applyFont="1" applyBorder="1" applyAlignment="1">
      <alignment horizontal="left" vertical="center" indent="2"/>
    </xf>
    <xf numFmtId="0" fontId="8" fillId="0" borderId="10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3" fillId="0" borderId="0" xfId="0" applyFont="1"/>
    <xf numFmtId="0" fontId="8" fillId="0" borderId="9" xfId="0" applyFont="1" applyBorder="1" applyAlignment="1">
      <alignment horizontal="center" vertical="center"/>
    </xf>
    <xf numFmtId="165" fontId="7" fillId="0" borderId="1" xfId="1" applyNumberFormat="1" applyFont="1" applyFill="1" applyBorder="1" applyAlignment="1">
      <alignment horizontal="center" vertical="center"/>
    </xf>
    <xf numFmtId="165" fontId="8" fillId="0" borderId="5" xfId="5" applyNumberFormat="1" applyFont="1" applyBorder="1" applyAlignment="1">
      <alignment horizontal="center" wrapText="1"/>
    </xf>
    <xf numFmtId="165" fontId="8" fillId="0" borderId="7" xfId="5" applyNumberFormat="1" applyFont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/>
    </xf>
    <xf numFmtId="165" fontId="6" fillId="0" borderId="1" xfId="1" applyNumberFormat="1" applyFont="1" applyFill="1" applyBorder="1" applyAlignment="1">
      <alignment horizontal="center" vertical="center"/>
    </xf>
    <xf numFmtId="165" fontId="6" fillId="0" borderId="2" xfId="1" applyNumberFormat="1" applyFont="1" applyFill="1" applyBorder="1" applyAlignment="1">
      <alignment horizontal="center" vertical="center"/>
    </xf>
    <xf numFmtId="165" fontId="7" fillId="0" borderId="3" xfId="1" applyNumberFormat="1" applyFont="1" applyFill="1" applyBorder="1" applyAlignment="1">
      <alignment horizontal="center" vertical="center"/>
    </xf>
    <xf numFmtId="165" fontId="7" fillId="0" borderId="4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left" vertical="center" indent="2"/>
    </xf>
    <xf numFmtId="165" fontId="9" fillId="0" borderId="1" xfId="9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165" fontId="10" fillId="0" borderId="5" xfId="5" applyNumberFormat="1" applyFont="1" applyBorder="1" applyAlignment="1">
      <alignment horizontal="center" vertical="center" wrapText="1"/>
    </xf>
    <xf numFmtId="165" fontId="10" fillId="0" borderId="1" xfId="5" applyNumberFormat="1" applyFont="1" applyBorder="1" applyAlignment="1">
      <alignment horizontal="center" vertical="center" wrapText="1"/>
    </xf>
    <xf numFmtId="165" fontId="10" fillId="0" borderId="7" xfId="5" applyNumberFormat="1" applyFont="1" applyBorder="1" applyAlignment="1">
      <alignment horizontal="center" vertical="center" wrapText="1"/>
    </xf>
    <xf numFmtId="165" fontId="10" fillId="0" borderId="2" xfId="5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2" fillId="0" borderId="12" xfId="8" applyFont="1" applyBorder="1" applyAlignment="1">
      <alignment horizontal="center" vertical="center"/>
    </xf>
    <xf numFmtId="0" fontId="12" fillId="0" borderId="6" xfId="8" applyFont="1" applyBorder="1" applyAlignment="1">
      <alignment horizontal="center" vertical="center"/>
    </xf>
    <xf numFmtId="165" fontId="10" fillId="0" borderId="1" xfId="5" applyNumberFormat="1" applyFont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167" fontId="8" fillId="0" borderId="1" xfId="5" applyNumberFormat="1" applyFont="1" applyBorder="1" applyAlignment="1">
      <alignment vertical="center"/>
    </xf>
    <xf numFmtId="168" fontId="8" fillId="0" borderId="1" xfId="5" applyNumberFormat="1" applyFont="1" applyBorder="1" applyAlignment="1">
      <alignment vertical="center"/>
    </xf>
    <xf numFmtId="166" fontId="8" fillId="0" borderId="1" xfId="0" applyNumberFormat="1" applyFont="1" applyBorder="1" applyAlignment="1">
      <alignment horizontal="right" vertical="center"/>
    </xf>
    <xf numFmtId="167" fontId="8" fillId="0" borderId="2" xfId="5" applyNumberFormat="1" applyFont="1" applyBorder="1" applyAlignment="1">
      <alignment vertical="center"/>
    </xf>
  </cellXfs>
  <cellStyles count="10">
    <cellStyle name="Euro" xfId="2"/>
    <cellStyle name="Euro 2" xfId="3"/>
    <cellStyle name="Euro 3" xfId="4"/>
    <cellStyle name="Komma" xfId="5" builtinId="3"/>
    <cellStyle name="Komma 2" xfId="9"/>
    <cellStyle name="Spaltenebene_1" xfId="1" builtinId="2" iLevel="0"/>
    <cellStyle name="Standard" xfId="0" builtinId="0"/>
    <cellStyle name="Standard 2" xfId="6"/>
    <cellStyle name="Standard 3" xfId="7"/>
    <cellStyle name="Standard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7"/>
  <sheetViews>
    <sheetView tabSelected="1" zoomScale="90" zoomScaleNormal="90" workbookViewId="0">
      <selection activeCell="B10" sqref="B10"/>
    </sheetView>
  </sheetViews>
  <sheetFormatPr baseColWidth="10" defaultRowHeight="14.25" x14ac:dyDescent="0.2"/>
  <cols>
    <col min="1" max="1" width="9.25" customWidth="1"/>
    <col min="2" max="2" width="37.625" customWidth="1"/>
    <col min="3" max="3" width="11.75" bestFit="1" customWidth="1"/>
    <col min="4" max="4" width="12.75" bestFit="1" customWidth="1"/>
    <col min="5" max="6" width="10.75" bestFit="1" customWidth="1"/>
    <col min="7" max="9" width="11.75" bestFit="1" customWidth="1"/>
  </cols>
  <sheetData>
    <row r="2" spans="1:11" ht="30" x14ac:dyDescent="0.4">
      <c r="A2" s="28" t="s">
        <v>25</v>
      </c>
      <c r="B2" s="28"/>
      <c r="C2" s="28"/>
      <c r="D2" s="28"/>
      <c r="E2" s="28"/>
      <c r="F2" s="28"/>
      <c r="G2" s="28"/>
      <c r="H2" s="28"/>
      <c r="I2" s="28"/>
    </row>
    <row r="3" spans="1:11" ht="15" thickBot="1" x14ac:dyDescent="0.25"/>
    <row r="4" spans="1:11" ht="68.25" customHeight="1" thickBot="1" x14ac:dyDescent="0.3">
      <c r="A4" s="17" t="s">
        <v>19</v>
      </c>
      <c r="B4" s="13" t="s">
        <v>20</v>
      </c>
      <c r="C4" s="14" t="s">
        <v>15</v>
      </c>
      <c r="D4" s="14" t="s">
        <v>12</v>
      </c>
      <c r="E4" s="14" t="s">
        <v>17</v>
      </c>
      <c r="F4" s="14" t="s">
        <v>10</v>
      </c>
      <c r="G4" s="14" t="s">
        <v>21</v>
      </c>
      <c r="H4" s="14" t="s">
        <v>14</v>
      </c>
      <c r="I4" s="15" t="s">
        <v>11</v>
      </c>
      <c r="J4" s="19" t="s">
        <v>46</v>
      </c>
      <c r="K4" s="20" t="s">
        <v>47</v>
      </c>
    </row>
    <row r="5" spans="1:11" ht="21" customHeight="1" x14ac:dyDescent="0.2">
      <c r="A5" s="38" t="s">
        <v>18</v>
      </c>
      <c r="B5" s="39" t="s">
        <v>22</v>
      </c>
      <c r="C5" s="40">
        <f>'Los 8 Salzwedel (OT)'!B8</f>
        <v>7548</v>
      </c>
      <c r="D5" s="40">
        <f>'Los 8 Salzwedel (OT)'!C8</f>
        <v>15798</v>
      </c>
      <c r="E5" s="40">
        <f>'Los 8 Salzwedel (OT)'!D8</f>
        <v>0</v>
      </c>
      <c r="F5" s="41">
        <f>'Los 8 Salzwedel (OT)'!E8</f>
        <v>250</v>
      </c>
      <c r="G5" s="40">
        <f>'Los 8 Salzwedel (OT)'!F8</f>
        <v>381</v>
      </c>
      <c r="H5" s="40">
        <f>'Los 8 Salzwedel (OT)'!G8</f>
        <v>1161</v>
      </c>
      <c r="I5" s="41">
        <f>'Los 8 Salzwedel (OT)'!H8</f>
        <v>570</v>
      </c>
      <c r="J5" s="42" t="s">
        <v>48</v>
      </c>
      <c r="K5" s="43">
        <f>'Los 8 Salzwedel (OT)'!J8</f>
        <v>3225</v>
      </c>
    </row>
    <row r="7" spans="1:11" x14ac:dyDescent="0.2">
      <c r="A7" s="16"/>
    </row>
  </sheetData>
  <mergeCells count="1">
    <mergeCell ref="A2:I2"/>
  </mergeCells>
  <pageMargins left="0.7" right="0.7" top="0.78740157499999996" bottom="0.78740157499999996" header="0.3" footer="0.3"/>
  <pageSetup paperSize="9" scale="9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zoomScale="80" zoomScaleNormal="80" workbookViewId="0">
      <selection activeCell="A22" sqref="A22"/>
    </sheetView>
  </sheetViews>
  <sheetFormatPr baseColWidth="10" defaultRowHeight="14.25" x14ac:dyDescent="0.2"/>
  <cols>
    <col min="1" max="1" width="67.375" customWidth="1"/>
    <col min="2" max="2" width="12.625" customWidth="1"/>
    <col min="3" max="4" width="12.375" customWidth="1"/>
    <col min="5" max="5" width="12.75" customWidth="1"/>
    <col min="6" max="6" width="12.375" customWidth="1"/>
    <col min="7" max="8" width="12.75" customWidth="1"/>
  </cols>
  <sheetData>
    <row r="1" spans="1:10" ht="36" customHeight="1" thickBot="1" x14ac:dyDescent="0.25">
      <c r="A1" s="33" t="s">
        <v>24</v>
      </c>
      <c r="B1" s="34"/>
      <c r="C1" s="34"/>
      <c r="D1" s="34"/>
      <c r="E1" s="34"/>
      <c r="F1" s="34"/>
      <c r="G1" s="34"/>
      <c r="H1" s="34"/>
    </row>
    <row r="2" spans="1:10" ht="23.25" customHeight="1" x14ac:dyDescent="0.2">
      <c r="A2" s="35"/>
      <c r="B2" s="29" t="s">
        <v>15</v>
      </c>
      <c r="C2" s="29" t="s">
        <v>12</v>
      </c>
      <c r="D2" s="29" t="s">
        <v>17</v>
      </c>
      <c r="E2" s="29" t="s">
        <v>10</v>
      </c>
      <c r="F2" s="29" t="s">
        <v>13</v>
      </c>
      <c r="G2" s="29" t="s">
        <v>14</v>
      </c>
      <c r="H2" s="29" t="s">
        <v>11</v>
      </c>
      <c r="I2" s="29" t="s">
        <v>46</v>
      </c>
      <c r="J2" s="31" t="s">
        <v>47</v>
      </c>
    </row>
    <row r="3" spans="1:10" x14ac:dyDescent="0.2">
      <c r="A3" s="36"/>
      <c r="B3" s="30"/>
      <c r="C3" s="30"/>
      <c r="D3" s="30"/>
      <c r="E3" s="37"/>
      <c r="F3" s="30"/>
      <c r="G3" s="30"/>
      <c r="H3" s="37"/>
      <c r="I3" s="30"/>
      <c r="J3" s="32"/>
    </row>
    <row r="4" spans="1:10" x14ac:dyDescent="0.2">
      <c r="A4" s="36"/>
      <c r="B4" s="30"/>
      <c r="C4" s="30"/>
      <c r="D4" s="30"/>
      <c r="E4" s="37"/>
      <c r="F4" s="30"/>
      <c r="G4" s="30"/>
      <c r="H4" s="37"/>
      <c r="I4" s="30"/>
      <c r="J4" s="32"/>
    </row>
    <row r="5" spans="1:10" x14ac:dyDescent="0.2">
      <c r="A5" s="36"/>
      <c r="B5" s="30"/>
      <c r="C5" s="30"/>
      <c r="D5" s="30"/>
      <c r="E5" s="37"/>
      <c r="F5" s="30"/>
      <c r="G5" s="30"/>
      <c r="H5" s="37"/>
      <c r="I5" s="30"/>
      <c r="J5" s="32"/>
    </row>
    <row r="6" spans="1:10" x14ac:dyDescent="0.2">
      <c r="A6" s="36"/>
      <c r="B6" s="3" t="s">
        <v>6</v>
      </c>
      <c r="C6" s="3" t="s">
        <v>16</v>
      </c>
      <c r="D6" s="3" t="s">
        <v>9</v>
      </c>
      <c r="E6" s="3" t="s">
        <v>7</v>
      </c>
      <c r="F6" s="3" t="s">
        <v>9</v>
      </c>
      <c r="G6" s="3" t="s">
        <v>8</v>
      </c>
      <c r="H6" s="3" t="s">
        <v>8</v>
      </c>
      <c r="I6" s="3" t="s">
        <v>49</v>
      </c>
      <c r="J6" s="4"/>
    </row>
    <row r="7" spans="1:10" x14ac:dyDescent="0.2">
      <c r="A7" s="36"/>
      <c r="B7" s="27" t="s">
        <v>4</v>
      </c>
      <c r="C7" s="3" t="s">
        <v>4</v>
      </c>
      <c r="D7" s="3" t="s">
        <v>4</v>
      </c>
      <c r="E7" s="3" t="s">
        <v>3</v>
      </c>
      <c r="F7" s="3" t="s">
        <v>4</v>
      </c>
      <c r="G7" s="3" t="s">
        <v>4</v>
      </c>
      <c r="H7" s="3" t="s">
        <v>3</v>
      </c>
      <c r="I7" s="3" t="s">
        <v>50</v>
      </c>
      <c r="J7" s="4" t="s">
        <v>4</v>
      </c>
    </row>
    <row r="8" spans="1:10" ht="20.25" x14ac:dyDescent="0.2">
      <c r="A8" s="5" t="s">
        <v>23</v>
      </c>
      <c r="B8" s="2">
        <f>B9+B19+B28+B28+B34</f>
        <v>7548</v>
      </c>
      <c r="C8" s="2">
        <f>C9+C19+C28+C34</f>
        <v>15798</v>
      </c>
      <c r="D8" s="2">
        <f>D9+D19+D28</f>
        <v>0</v>
      </c>
      <c r="E8" s="2">
        <f>E9+E19+E28</f>
        <v>250</v>
      </c>
      <c r="F8" s="2">
        <f>F9+F19+F28+F34</f>
        <v>381</v>
      </c>
      <c r="G8" s="2">
        <f>G9+G19+G28+G34</f>
        <v>1161</v>
      </c>
      <c r="H8" s="2">
        <f>H9+H19+H28+H34</f>
        <v>570</v>
      </c>
      <c r="I8" s="2">
        <f>I9+I19+I28+I34</f>
        <v>6</v>
      </c>
      <c r="J8" s="6">
        <f>J9+J19+J28+J34</f>
        <v>3225</v>
      </c>
    </row>
    <row r="9" spans="1:10" ht="15" x14ac:dyDescent="0.2">
      <c r="A9" s="7" t="s">
        <v>0</v>
      </c>
      <c r="B9" s="1">
        <f t="shared" ref="B9:H9" si="0">SUM(B10:B18)</f>
        <v>6902</v>
      </c>
      <c r="C9" s="1">
        <f t="shared" si="0"/>
        <v>9165</v>
      </c>
      <c r="D9" s="1">
        <f t="shared" si="0"/>
        <v>0</v>
      </c>
      <c r="E9" s="1">
        <f t="shared" si="0"/>
        <v>205</v>
      </c>
      <c r="F9" s="1">
        <f t="shared" si="0"/>
        <v>206</v>
      </c>
      <c r="G9" s="1">
        <f t="shared" si="0"/>
        <v>373</v>
      </c>
      <c r="H9" s="1">
        <f t="shared" si="0"/>
        <v>90</v>
      </c>
      <c r="I9" s="1">
        <f t="shared" ref="I9:J9" si="1">SUM(I10:I18)</f>
        <v>2</v>
      </c>
      <c r="J9" s="8">
        <f t="shared" si="1"/>
        <v>923</v>
      </c>
    </row>
    <row r="10" spans="1:10" x14ac:dyDescent="0.2">
      <c r="A10" s="12" t="s">
        <v>26</v>
      </c>
      <c r="B10" s="18">
        <v>1012</v>
      </c>
      <c r="C10" s="18"/>
      <c r="D10" s="18"/>
      <c r="E10" s="18"/>
      <c r="F10" s="18"/>
      <c r="G10" s="18"/>
      <c r="H10" s="18"/>
      <c r="I10" s="18"/>
      <c r="J10" s="21">
        <v>621</v>
      </c>
    </row>
    <row r="11" spans="1:10" x14ac:dyDescent="0.2">
      <c r="A11" s="12" t="s">
        <v>27</v>
      </c>
      <c r="B11" s="18"/>
      <c r="C11" s="18">
        <v>219</v>
      </c>
      <c r="D11" s="18"/>
      <c r="E11" s="18"/>
      <c r="F11" s="18"/>
      <c r="G11" s="18">
        <v>108</v>
      </c>
      <c r="H11" s="18"/>
      <c r="I11" s="18">
        <v>1</v>
      </c>
      <c r="J11" s="21"/>
    </row>
    <row r="12" spans="1:10" x14ac:dyDescent="0.2">
      <c r="A12" s="12" t="s">
        <v>28</v>
      </c>
      <c r="B12" s="18"/>
      <c r="C12" s="18">
        <v>338</v>
      </c>
      <c r="D12" s="18"/>
      <c r="E12" s="18"/>
      <c r="F12" s="18">
        <v>153</v>
      </c>
      <c r="G12" s="18">
        <v>73</v>
      </c>
      <c r="H12" s="18">
        <v>9</v>
      </c>
      <c r="I12" s="18"/>
      <c r="J12" s="21"/>
    </row>
    <row r="13" spans="1:10" x14ac:dyDescent="0.2">
      <c r="A13" s="12" t="s">
        <v>29</v>
      </c>
      <c r="B13" s="18">
        <v>1705</v>
      </c>
      <c r="C13" s="18">
        <v>322</v>
      </c>
      <c r="D13" s="18"/>
      <c r="E13" s="18">
        <v>82</v>
      </c>
      <c r="F13" s="18"/>
      <c r="G13" s="18"/>
      <c r="H13" s="18"/>
      <c r="I13" s="18"/>
      <c r="J13" s="21"/>
    </row>
    <row r="14" spans="1:10" x14ac:dyDescent="0.2">
      <c r="A14" s="12" t="s">
        <v>33</v>
      </c>
      <c r="B14" s="18"/>
      <c r="C14" s="18">
        <v>3312</v>
      </c>
      <c r="D14" s="18"/>
      <c r="E14" s="18"/>
      <c r="F14" s="18"/>
      <c r="G14" s="18"/>
      <c r="H14" s="18"/>
      <c r="I14" s="18"/>
      <c r="J14" s="21"/>
    </row>
    <row r="15" spans="1:10" x14ac:dyDescent="0.2">
      <c r="A15" s="12" t="s">
        <v>30</v>
      </c>
      <c r="B15" s="18"/>
      <c r="C15" s="18">
        <v>76</v>
      </c>
      <c r="D15" s="18"/>
      <c r="E15" s="18"/>
      <c r="F15" s="18"/>
      <c r="G15" s="18">
        <v>138</v>
      </c>
      <c r="H15" s="18">
        <v>53</v>
      </c>
      <c r="I15" s="18">
        <v>1</v>
      </c>
      <c r="J15" s="21"/>
    </row>
    <row r="16" spans="1:10" x14ac:dyDescent="0.2">
      <c r="A16" s="12" t="s">
        <v>31</v>
      </c>
      <c r="B16" s="18">
        <v>4185</v>
      </c>
      <c r="C16" s="18"/>
      <c r="D16" s="18"/>
      <c r="E16" s="18">
        <v>123</v>
      </c>
      <c r="F16" s="18"/>
      <c r="G16" s="18"/>
      <c r="H16" s="18"/>
      <c r="I16" s="18"/>
      <c r="J16" s="21"/>
    </row>
    <row r="17" spans="1:10" x14ac:dyDescent="0.2">
      <c r="A17" s="12" t="s">
        <v>32</v>
      </c>
      <c r="B17" s="18"/>
      <c r="C17" s="18">
        <v>4898</v>
      </c>
      <c r="D17" s="18"/>
      <c r="E17" s="18"/>
      <c r="F17" s="18">
        <v>53</v>
      </c>
      <c r="G17" s="18">
        <v>54</v>
      </c>
      <c r="H17" s="18">
        <v>28</v>
      </c>
      <c r="I17" s="18"/>
      <c r="J17" s="21">
        <v>302</v>
      </c>
    </row>
    <row r="18" spans="1:10" x14ac:dyDescent="0.2">
      <c r="A18" s="9"/>
      <c r="B18" s="18"/>
      <c r="C18" s="18"/>
      <c r="D18" s="18"/>
      <c r="E18" s="18"/>
      <c r="F18" s="18"/>
      <c r="G18" s="18"/>
      <c r="H18" s="18"/>
      <c r="I18" s="18"/>
      <c r="J18" s="21"/>
    </row>
    <row r="19" spans="1:10" ht="15" x14ac:dyDescent="0.2">
      <c r="A19" s="7" t="s">
        <v>1</v>
      </c>
      <c r="B19" s="1">
        <f t="shared" ref="B19:H19" si="2">SUM(B20:B27)</f>
        <v>646</v>
      </c>
      <c r="C19" s="1">
        <f t="shared" si="2"/>
        <v>4453</v>
      </c>
      <c r="D19" s="1">
        <f t="shared" si="2"/>
        <v>0</v>
      </c>
      <c r="E19" s="1">
        <f t="shared" si="2"/>
        <v>0</v>
      </c>
      <c r="F19" s="1">
        <f t="shared" si="2"/>
        <v>0</v>
      </c>
      <c r="G19" s="1">
        <f t="shared" si="2"/>
        <v>282</v>
      </c>
      <c r="H19" s="1">
        <f t="shared" si="2"/>
        <v>254</v>
      </c>
      <c r="I19" s="1">
        <f t="shared" ref="I19:J19" si="3">SUM(I20:I27)</f>
        <v>1</v>
      </c>
      <c r="J19" s="8">
        <f t="shared" si="3"/>
        <v>2302</v>
      </c>
    </row>
    <row r="20" spans="1:10" x14ac:dyDescent="0.2">
      <c r="A20" s="26" t="s">
        <v>36</v>
      </c>
      <c r="B20" s="22"/>
      <c r="C20" s="22"/>
      <c r="D20" s="22"/>
      <c r="E20" s="22"/>
      <c r="F20" s="22"/>
      <c r="G20" s="22"/>
      <c r="H20" s="22"/>
      <c r="I20" s="22"/>
      <c r="J20" s="23">
        <v>2302</v>
      </c>
    </row>
    <row r="21" spans="1:10" x14ac:dyDescent="0.2">
      <c r="A21" s="10" t="s">
        <v>51</v>
      </c>
      <c r="B21" s="22"/>
      <c r="C21" s="22">
        <v>422</v>
      </c>
      <c r="D21" s="22"/>
      <c r="E21" s="18"/>
      <c r="F21" s="18"/>
      <c r="G21" s="18"/>
      <c r="H21" s="18">
        <v>38</v>
      </c>
      <c r="I21" s="22"/>
      <c r="J21" s="23"/>
    </row>
    <row r="22" spans="1:10" x14ac:dyDescent="0.2">
      <c r="A22" s="10" t="s">
        <v>37</v>
      </c>
      <c r="B22" s="22"/>
      <c r="C22" s="22">
        <v>397</v>
      </c>
      <c r="D22" s="22"/>
      <c r="E22" s="18"/>
      <c r="F22" s="18"/>
      <c r="G22" s="18">
        <v>3</v>
      </c>
      <c r="H22" s="18">
        <v>42</v>
      </c>
      <c r="I22" s="22">
        <v>1</v>
      </c>
      <c r="J22" s="23"/>
    </row>
    <row r="23" spans="1:10" x14ac:dyDescent="0.2">
      <c r="A23" s="10" t="s">
        <v>38</v>
      </c>
      <c r="B23" s="22"/>
      <c r="C23" s="22">
        <v>1420</v>
      </c>
      <c r="D23" s="22"/>
      <c r="E23" s="22"/>
      <c r="F23" s="22"/>
      <c r="G23" s="22"/>
      <c r="H23" s="22">
        <v>105</v>
      </c>
      <c r="I23" s="22"/>
      <c r="J23" s="23"/>
    </row>
    <row r="24" spans="1:10" x14ac:dyDescent="0.2">
      <c r="A24" s="12" t="s">
        <v>39</v>
      </c>
      <c r="B24" s="18"/>
      <c r="C24" s="18">
        <v>1065</v>
      </c>
      <c r="D24" s="18"/>
      <c r="E24" s="18"/>
      <c r="F24" s="18"/>
      <c r="G24" s="18">
        <v>279</v>
      </c>
      <c r="H24" s="18">
        <v>69</v>
      </c>
      <c r="I24" s="18"/>
      <c r="J24" s="21"/>
    </row>
    <row r="25" spans="1:10" x14ac:dyDescent="0.2">
      <c r="A25" s="12" t="s">
        <v>40</v>
      </c>
      <c r="B25" s="18"/>
      <c r="C25" s="18">
        <v>1149</v>
      </c>
      <c r="D25" s="18"/>
      <c r="E25" s="18"/>
      <c r="F25" s="18"/>
      <c r="G25" s="18"/>
      <c r="H25" s="18"/>
      <c r="I25" s="18"/>
      <c r="J25" s="21"/>
    </row>
    <row r="26" spans="1:10" x14ac:dyDescent="0.2">
      <c r="A26" s="12" t="s">
        <v>41</v>
      </c>
      <c r="B26" s="18">
        <v>646</v>
      </c>
      <c r="C26" s="18"/>
      <c r="D26" s="18"/>
      <c r="E26" s="18"/>
      <c r="F26" s="18"/>
      <c r="G26" s="18"/>
      <c r="H26" s="18"/>
      <c r="I26" s="18"/>
      <c r="J26" s="21"/>
    </row>
    <row r="27" spans="1:10" x14ac:dyDescent="0.2">
      <c r="A27" s="9"/>
      <c r="B27" s="18"/>
      <c r="C27" s="18"/>
      <c r="D27" s="18"/>
      <c r="E27" s="18"/>
      <c r="F27" s="18"/>
      <c r="G27" s="18"/>
      <c r="H27" s="18"/>
      <c r="I27" s="18"/>
      <c r="J27" s="21"/>
    </row>
    <row r="28" spans="1:10" ht="15" x14ac:dyDescent="0.2">
      <c r="A28" s="7" t="s">
        <v>2</v>
      </c>
      <c r="B28" s="1">
        <f t="shared" ref="B28:H28" si="4">SUM(B29:B33)</f>
        <v>0</v>
      </c>
      <c r="C28" s="1">
        <f t="shared" si="4"/>
        <v>1698</v>
      </c>
      <c r="D28" s="1">
        <f t="shared" si="4"/>
        <v>0</v>
      </c>
      <c r="E28" s="1">
        <f t="shared" si="4"/>
        <v>45</v>
      </c>
      <c r="F28" s="1">
        <f t="shared" si="4"/>
        <v>175</v>
      </c>
      <c r="G28" s="1">
        <f t="shared" si="4"/>
        <v>149</v>
      </c>
      <c r="H28" s="1">
        <f t="shared" si="4"/>
        <v>18</v>
      </c>
      <c r="I28" s="1">
        <f t="shared" ref="I28:J28" si="5">SUM(I29:I33)</f>
        <v>1</v>
      </c>
      <c r="J28" s="8">
        <f t="shared" si="5"/>
        <v>0</v>
      </c>
    </row>
    <row r="29" spans="1:10" x14ac:dyDescent="0.2">
      <c r="A29" s="12" t="s">
        <v>42</v>
      </c>
      <c r="B29" s="18"/>
      <c r="C29" s="18"/>
      <c r="D29" s="18"/>
      <c r="E29" s="18"/>
      <c r="F29" s="18"/>
      <c r="G29" s="18">
        <v>25</v>
      </c>
      <c r="H29" s="18"/>
      <c r="I29" s="18"/>
      <c r="J29" s="21"/>
    </row>
    <row r="30" spans="1:10" x14ac:dyDescent="0.2">
      <c r="A30" s="12" t="s">
        <v>43</v>
      </c>
      <c r="B30" s="18"/>
      <c r="C30" s="18"/>
      <c r="D30" s="18"/>
      <c r="E30" s="18"/>
      <c r="F30" s="18"/>
      <c r="G30" s="18">
        <v>41</v>
      </c>
      <c r="H30" s="18">
        <v>18</v>
      </c>
      <c r="I30" s="18">
        <v>1</v>
      </c>
      <c r="J30" s="21"/>
    </row>
    <row r="31" spans="1:10" x14ac:dyDescent="0.2">
      <c r="A31" s="10" t="s">
        <v>44</v>
      </c>
      <c r="B31" s="22"/>
      <c r="C31" s="22">
        <v>1698</v>
      </c>
      <c r="D31" s="22"/>
      <c r="E31" s="22">
        <v>45</v>
      </c>
      <c r="F31" s="22">
        <v>175</v>
      </c>
      <c r="G31" s="22">
        <v>83</v>
      </c>
      <c r="H31" s="22"/>
      <c r="I31" s="22"/>
      <c r="J31" s="23"/>
    </row>
    <row r="32" spans="1:10" x14ac:dyDescent="0.2">
      <c r="A32" s="26" t="s">
        <v>45</v>
      </c>
      <c r="B32" s="22"/>
      <c r="C32" s="22"/>
      <c r="D32" s="22"/>
      <c r="E32" s="22"/>
      <c r="F32" s="22"/>
      <c r="G32" s="22"/>
      <c r="H32" s="22"/>
      <c r="I32" s="22"/>
      <c r="J32" s="23"/>
    </row>
    <row r="33" spans="1:10" x14ac:dyDescent="0.2">
      <c r="A33" s="9"/>
      <c r="B33" s="18"/>
      <c r="C33" s="18"/>
      <c r="D33" s="18"/>
      <c r="E33" s="18"/>
      <c r="F33" s="18"/>
      <c r="G33" s="18"/>
      <c r="H33" s="18"/>
      <c r="I33" s="18"/>
      <c r="J33" s="21"/>
    </row>
    <row r="34" spans="1:10" ht="15" x14ac:dyDescent="0.2">
      <c r="A34" s="7" t="s">
        <v>5</v>
      </c>
      <c r="B34" s="1">
        <f t="shared" ref="B34:J34" si="6">SUM(B35:B37)</f>
        <v>0</v>
      </c>
      <c r="C34" s="1">
        <f t="shared" si="6"/>
        <v>482</v>
      </c>
      <c r="D34" s="1">
        <f t="shared" si="6"/>
        <v>0</v>
      </c>
      <c r="E34" s="1">
        <f t="shared" si="6"/>
        <v>0</v>
      </c>
      <c r="F34" s="1">
        <f t="shared" si="6"/>
        <v>0</v>
      </c>
      <c r="G34" s="1">
        <f t="shared" si="6"/>
        <v>357</v>
      </c>
      <c r="H34" s="1">
        <f t="shared" si="6"/>
        <v>208</v>
      </c>
      <c r="I34" s="1">
        <f t="shared" si="6"/>
        <v>2</v>
      </c>
      <c r="J34" s="8">
        <f t="shared" si="6"/>
        <v>0</v>
      </c>
    </row>
    <row r="35" spans="1:10" x14ac:dyDescent="0.2">
      <c r="A35" s="12" t="s">
        <v>35</v>
      </c>
      <c r="B35" s="18"/>
      <c r="C35" s="18">
        <v>364</v>
      </c>
      <c r="D35" s="18"/>
      <c r="E35" s="18"/>
      <c r="F35" s="18"/>
      <c r="G35" s="18">
        <v>272</v>
      </c>
      <c r="H35" s="18">
        <v>120</v>
      </c>
      <c r="I35" s="18">
        <v>1</v>
      </c>
      <c r="J35" s="21"/>
    </row>
    <row r="36" spans="1:10" x14ac:dyDescent="0.2">
      <c r="A36" s="12" t="s">
        <v>34</v>
      </c>
      <c r="B36" s="18"/>
      <c r="C36" s="18">
        <v>118</v>
      </c>
      <c r="D36" s="18"/>
      <c r="E36" s="18"/>
      <c r="F36" s="18"/>
      <c r="G36" s="18">
        <v>85</v>
      </c>
      <c r="H36" s="18">
        <v>88</v>
      </c>
      <c r="I36" s="18">
        <v>1</v>
      </c>
      <c r="J36" s="21"/>
    </row>
    <row r="37" spans="1:10" ht="15" thickBot="1" x14ac:dyDescent="0.25">
      <c r="A37" s="11"/>
      <c r="B37" s="24"/>
      <c r="C37" s="24"/>
      <c r="D37" s="24"/>
      <c r="E37" s="24"/>
      <c r="F37" s="24"/>
      <c r="G37" s="24"/>
      <c r="H37" s="24"/>
      <c r="I37" s="24"/>
      <c r="J37" s="25"/>
    </row>
  </sheetData>
  <mergeCells count="11">
    <mergeCell ref="I2:I5"/>
    <mergeCell ref="J2:J5"/>
    <mergeCell ref="A1:H1"/>
    <mergeCell ref="A2:A7"/>
    <mergeCell ref="B2:B5"/>
    <mergeCell ref="C2:C5"/>
    <mergeCell ref="D2:D5"/>
    <mergeCell ref="E2:E5"/>
    <mergeCell ref="F2:F5"/>
    <mergeCell ref="G2:G5"/>
    <mergeCell ref="H2:H5"/>
  </mergeCells>
  <pageMargins left="0.7" right="0.7" top="0.78740157499999996" bottom="0.78740157499999996" header="0.3" footer="0.3"/>
  <pageSetup paperSize="9" scale="77" orientation="landscape" r:id="rId1"/>
  <rowBreaks count="1" manualBreakCount="1">
    <brk id="1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Übersicht</vt:lpstr>
      <vt:lpstr>Los 8 Salzwedel (OT)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Reinhard Geratz</dc:creator>
  <cp:lastModifiedBy>Reichert, Heike</cp:lastModifiedBy>
  <cp:lastPrinted>2024-03-19T11:06:29Z</cp:lastPrinted>
  <dcterms:created xsi:type="dcterms:W3CDTF">2015-12-07T06:24:40Z</dcterms:created>
  <dcterms:modified xsi:type="dcterms:W3CDTF">2024-10-22T09:12:21Z</dcterms:modified>
</cp:coreProperties>
</file>