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5\"/>
    </mc:Choice>
  </mc:AlternateContent>
  <bookViews>
    <workbookView xWindow="-15" yWindow="165" windowWidth="28830" windowHeight="11985" tabRatio="890"/>
  </bookViews>
  <sheets>
    <sheet name="Übersicht" sheetId="26" r:id="rId1"/>
    <sheet name="Los 5 Benkendorf" sheetId="24" r:id="rId2"/>
    <sheet name="Los 5 Mahlsdorf" sheetId="23" r:id="rId3"/>
    <sheet name="Los 5 Liesten" sheetId="25" r:id="rId4"/>
  </sheets>
  <calcPr calcId="162913"/>
</workbook>
</file>

<file path=xl/calcChain.xml><?xml version="1.0" encoding="utf-8"?>
<calcChain xmlns="http://schemas.openxmlformats.org/spreadsheetml/2006/main">
  <c r="J12" i="25" l="1"/>
  <c r="J9" i="25"/>
  <c r="I12" i="25"/>
  <c r="I9" i="25"/>
  <c r="I8" i="25" s="1"/>
  <c r="J16" i="24"/>
  <c r="J9" i="24"/>
  <c r="J8" i="24" s="1"/>
  <c r="I16" i="24"/>
  <c r="I9" i="24"/>
  <c r="I8" i="24" s="1"/>
  <c r="I39" i="23"/>
  <c r="I9" i="23"/>
  <c r="J39" i="23"/>
  <c r="J9" i="23"/>
  <c r="J8" i="25" l="1"/>
  <c r="J8" i="23"/>
  <c r="K5" i="26" s="1"/>
  <c r="I8" i="23"/>
  <c r="G9" i="23"/>
  <c r="H12" i="25" l="1"/>
  <c r="G12" i="25"/>
  <c r="F12" i="25"/>
  <c r="E12" i="25"/>
  <c r="D12" i="25"/>
  <c r="C12" i="25"/>
  <c r="B12" i="25"/>
  <c r="H9" i="25"/>
  <c r="G9" i="25"/>
  <c r="F9" i="25"/>
  <c r="E9" i="25"/>
  <c r="D9" i="25"/>
  <c r="C9" i="25"/>
  <c r="B9" i="25"/>
  <c r="H16" i="24"/>
  <c r="G16" i="24"/>
  <c r="F16" i="24"/>
  <c r="E16" i="24"/>
  <c r="D16" i="24"/>
  <c r="C16" i="24"/>
  <c r="B16" i="24"/>
  <c r="H9" i="24"/>
  <c r="G9" i="24"/>
  <c r="F9" i="24"/>
  <c r="E9" i="24"/>
  <c r="D9" i="24"/>
  <c r="C9" i="24"/>
  <c r="B9" i="24"/>
  <c r="H39" i="23"/>
  <c r="G39" i="23"/>
  <c r="G8" i="23" s="1"/>
  <c r="F39" i="23"/>
  <c r="E39" i="23"/>
  <c r="D39" i="23"/>
  <c r="C39" i="23"/>
  <c r="B39" i="23"/>
  <c r="H9" i="23"/>
  <c r="F9" i="23"/>
  <c r="E9" i="23"/>
  <c r="D9" i="23"/>
  <c r="C9" i="23"/>
  <c r="B9" i="23"/>
  <c r="B8" i="23" l="1"/>
  <c r="F8" i="23"/>
  <c r="C8" i="25"/>
  <c r="G8" i="25"/>
  <c r="D8" i="25"/>
  <c r="H8" i="25"/>
  <c r="F8" i="25"/>
  <c r="E8" i="25"/>
  <c r="B8" i="25"/>
  <c r="D8" i="24"/>
  <c r="H8" i="24"/>
  <c r="C8" i="24"/>
  <c r="B8" i="24"/>
  <c r="G8" i="24"/>
  <c r="E8" i="24"/>
  <c r="F8" i="24"/>
  <c r="C8" i="23"/>
  <c r="D8" i="23"/>
  <c r="E5" i="26" s="1"/>
  <c r="H8" i="23"/>
  <c r="E8" i="23"/>
  <c r="F5" i="26" l="1"/>
  <c r="H5" i="26"/>
  <c r="G5" i="26"/>
  <c r="C5" i="26"/>
  <c r="D5" i="26"/>
  <c r="I5" i="26"/>
</calcChain>
</file>

<file path=xl/sharedStrings.xml><?xml version="1.0" encoding="utf-8"?>
<sst xmlns="http://schemas.openxmlformats.org/spreadsheetml/2006/main" count="156" uniqueCount="85">
  <si>
    <t>m</t>
  </si>
  <si>
    <t>m²</t>
  </si>
  <si>
    <t>2x/Jahr</t>
  </si>
  <si>
    <t>1x/Jahr</t>
  </si>
  <si>
    <t>Mahlsdorf</t>
  </si>
  <si>
    <t>Maxdorf</t>
  </si>
  <si>
    <t>Benkendorf</t>
  </si>
  <si>
    <t>Büssen</t>
  </si>
  <si>
    <t>Depekolk</t>
  </si>
  <si>
    <t>Liesten</t>
  </si>
  <si>
    <t>12x/Jahr</t>
  </si>
  <si>
    <t>7x/Jahr</t>
  </si>
  <si>
    <t>Hecke
schneiden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</si>
  <si>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</si>
  <si>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</si>
  <si>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</si>
  <si>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</si>
  <si>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</si>
  <si>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</si>
  <si>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Rabatten
pflegen</t>
  </si>
  <si>
    <t>LOS 5</t>
  </si>
  <si>
    <t>Mahlsdorf, Benkendorf, Liesten</t>
  </si>
  <si>
    <t>LOS</t>
  </si>
  <si>
    <t>Gemeinden</t>
  </si>
  <si>
    <t>Weg/Platz
(Splitt)
reinigen</t>
  </si>
  <si>
    <t>2-10-01  Feuerwehr / DGH / Bushaltestelle</t>
  </si>
  <si>
    <t>2-10-02  Containerplatz (bei Nr. 8)</t>
  </si>
  <si>
    <t>2-4-01  Grünstreifen an der Ortsdurchfahrt (ggü. Nr.2)</t>
  </si>
  <si>
    <t>2-4-02  Regenrückhaltebecken (an der Ortsdurchfahrt)</t>
  </si>
  <si>
    <t>2-4-03  Bushaltestelle/Containerplatz/Denkmal/Grünfläche bis Einmündung</t>
  </si>
  <si>
    <t>2-4-04  Löschteich (neben Nr.22)</t>
  </si>
  <si>
    <t>2-4-05  Feuerwehr (Nr.3a)</t>
  </si>
  <si>
    <t>2-15-01  Bushaltestelle/Containerplatz inkl Grünfläche bis Ortsausgang und Rondell</t>
  </si>
  <si>
    <t>2-34-01  Waldbad</t>
  </si>
  <si>
    <t>2-34-02  Gehweg am Waldbad</t>
  </si>
  <si>
    <t>2-34-03  Weg von der K1410 zum Waldbad</t>
  </si>
  <si>
    <t>2-34-04  Bushaltestelle bei Nr. 34c (alter Konsum)</t>
  </si>
  <si>
    <t>2-34-06  Feuerwehr / Bushaltestelle (Nr. 14a)</t>
  </si>
  <si>
    <t>2-34-07  Feuerlöschteich inkl. Umfeld</t>
  </si>
  <si>
    <t>2-35-02  Bahnhofsallee Begleitgrün Am Hagengraben</t>
  </si>
  <si>
    <t>2-35-03  Bahnhofsallee Begleitgrün bei Nr.12</t>
  </si>
  <si>
    <t>2-35-05  Bahnhofsallee Begleitgrün Nr. 20-30</t>
  </si>
  <si>
    <t>2-35-06  Grünfläche Einmündung Salzwedeler Str. / Bahnhofsallee</t>
  </si>
  <si>
    <t>2-36-01  Kreisel / Umfeld Kirche / Bushaltestelle</t>
  </si>
  <si>
    <t>2-36-02  Friedhof</t>
  </si>
  <si>
    <t>2-36-04  Dreieck / Einmündung bei Nr. 25</t>
  </si>
  <si>
    <t>2-36-05  Bushaltestelle bei Nr. 27</t>
  </si>
  <si>
    <t>2-36-06  Rundling</t>
  </si>
  <si>
    <t>2-35-07  Salzwedeler Straße / Stichweg bei Nr. 14</t>
  </si>
  <si>
    <t>2-35-08  Salzwedler Straße / Stichweg bei Nr. 20</t>
  </si>
  <si>
    <t>2-35-09  Einmündung Maxdorfer Straße</t>
  </si>
  <si>
    <t>2-35-10  Feuerlöschteich</t>
  </si>
  <si>
    <t>2-35-11  Weg zum Friedhof</t>
  </si>
  <si>
    <t>2-35-12  Containerplatz (am Weg zum Friedhof)</t>
  </si>
  <si>
    <t>2-35-13  Festplatz inkl. Rodelberg</t>
  </si>
  <si>
    <t>2-35-15  Umfeld Friedhof</t>
  </si>
  <si>
    <t>2-35-16  Rotdornweg Begleitgrün</t>
  </si>
  <si>
    <t>2-35-17  Grünfläche Rotdornweg Nr.12</t>
  </si>
  <si>
    <t>2-35-18  Feuerwehr Nebengebäude (Maxdorfer Str. 10)</t>
  </si>
  <si>
    <t>2-35-19  Begleitgrün Maxdorfer Straße</t>
  </si>
  <si>
    <t>2-35-20  Grünfläche Einmündung Maxdorfer Str. / Alte Dorfstr.</t>
  </si>
  <si>
    <t>2-35-21  Feuerwehr</t>
  </si>
  <si>
    <t>2-35-22  Baumscheibe Alte Dorfstraße</t>
  </si>
  <si>
    <t>2-35-23  DGH / Spielplatz</t>
  </si>
  <si>
    <t>2-35-24  Grünfläche bei Bahnhofsallee 34/36</t>
  </si>
  <si>
    <t>2-35-25  Regenrückhaltebecken</t>
  </si>
  <si>
    <t>2-35-27  Grünfläche bei Maxdorfer Str.5 neben der Feuerwehr</t>
  </si>
  <si>
    <t>2-35-28  Begleitgrün Bahnhofsallee 8-13</t>
  </si>
  <si>
    <t>2-35-29  Begleitgrün Bahnhofsallee bei Nr. 9</t>
  </si>
  <si>
    <t xml:space="preserve">Buswarte-haus reinigen
</t>
  </si>
  <si>
    <t>Eventual-position</t>
  </si>
  <si>
    <t>4x/Jahr</t>
  </si>
  <si>
    <t>Stück</t>
  </si>
  <si>
    <t>ohne Pflege</t>
  </si>
  <si>
    <t xml:space="preserve">2-35-14  Osterfeuerplatz </t>
  </si>
  <si>
    <t>Objektverzeichnis Gemeinde Liesten
Stand: 10/2024</t>
  </si>
  <si>
    <t>2-34-09  Grünstreifen Jeegelebener Weg</t>
  </si>
  <si>
    <t>6 St.</t>
  </si>
  <si>
    <t>Losübersicht Ortspflege - Stand: 10/2024</t>
  </si>
  <si>
    <t>Objektverzeichnis Gemeinde Mahlsdorf
Stand: 10/2024</t>
  </si>
  <si>
    <t>Objektverzeichnis Gemeinde Benkendorf
Stand: 10/2024</t>
  </si>
  <si>
    <t>2-34-08  Umfeld Kirche / Denkmal / Trafo / Containerplatz</t>
  </si>
  <si>
    <t xml:space="preserve">2-35-01  Brachlandfläche an der alten Bahn </t>
  </si>
  <si>
    <t xml:space="preserve">2-35-04  Bushaltestelle an der Kirche </t>
  </si>
  <si>
    <t xml:space="preserve">2-36-03  Osterfeuerplatz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</si>
</sst>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\ &quot;m²&quot;"/>
    <numFmt numFmtId="167" formatCode="#,##0\ &quot;m&quot;"/>
  </numFmts>
  <fonts count="19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  <font>
      <sz val="11"/>
      <color rgb="FFC00000"/>
      <name val="Arial"/>
      <family val="2"/>
    </font>
    <font>
      <sz val="11"/>
      <color rgb="FF7030A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61">
    <xf numFmtId="0" fontId="0" fillId="0" borderId="0" xfId="0"/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2" xfId="9" applyNumberFormat="1" applyFont="1" applyBorder="1" applyAlignment="1">
      <alignment horizontal="center" vertical="center"/>
    </xf>
    <xf numFmtId="44" fontId="7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left" vertical="center"/>
    </xf>
    <xf numFmtId="0" fontId="11" fillId="2" borderId="6" xfId="8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0" fontId="8" fillId="3" borderId="6" xfId="8" applyFont="1" applyFill="1" applyBorder="1" applyAlignment="1">
      <alignment horizontal="left"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165" fontId="7" fillId="0" borderId="6" xfId="1" applyNumberFormat="1" applyFont="1" applyBorder="1" applyAlignment="1">
      <alignment horizontal="left" vertical="center" indent="2"/>
    </xf>
    <xf numFmtId="165" fontId="7" fillId="0" borderId="2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left" vertical="center" indent="2"/>
    </xf>
    <xf numFmtId="165" fontId="7" fillId="0" borderId="8" xfId="1" applyNumberFormat="1" applyFont="1" applyBorder="1" applyAlignment="1">
      <alignment horizontal="left" vertical="center" indent="2"/>
    </xf>
    <xf numFmtId="165" fontId="7" fillId="0" borderId="3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0" fillId="0" borderId="6" xfId="1" applyNumberFormat="1" applyFont="1" applyBorder="1" applyAlignment="1">
      <alignment horizontal="left" vertical="center" indent="2"/>
    </xf>
    <xf numFmtId="165" fontId="6" fillId="0" borderId="1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/>
    </xf>
    <xf numFmtId="0" fontId="13" fillId="0" borderId="0" xfId="0" applyFont="1"/>
    <xf numFmtId="165" fontId="6" fillId="0" borderId="8" xfId="1" applyNumberFormat="1" applyFont="1" applyBorder="1" applyAlignment="1">
      <alignment horizontal="left" vertical="center" indent="2"/>
    </xf>
    <xf numFmtId="165" fontId="6" fillId="0" borderId="3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 applyFill="1"/>
    <xf numFmtId="0" fontId="16" fillId="0" borderId="0" xfId="0" applyFont="1"/>
    <xf numFmtId="165" fontId="7" fillId="0" borderId="1" xfId="1" applyNumberFormat="1" applyFont="1" applyFill="1" applyBorder="1" applyAlignment="1">
      <alignment horizontal="center" vertical="center"/>
    </xf>
    <xf numFmtId="165" fontId="0" fillId="0" borderId="6" xfId="1" applyNumberFormat="1" applyFont="1" applyFill="1" applyBorder="1" applyAlignment="1">
      <alignment horizontal="left" vertical="center" indent="2"/>
    </xf>
    <xf numFmtId="165" fontId="7" fillId="0" borderId="2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left" vertical="center" indent="2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5" fontId="8" fillId="0" borderId="5" xfId="5" applyNumberFormat="1" applyFont="1" applyBorder="1" applyAlignment="1">
      <alignment horizontal="center" wrapText="1"/>
    </xf>
    <xf numFmtId="165" fontId="9" fillId="0" borderId="1" xfId="9" applyNumberFormat="1" applyFont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left" vertical="center" indent="2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5" fontId="8" fillId="0" borderId="7" xfId="5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65" fontId="10" fillId="0" borderId="5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0" fontId="12" fillId="0" borderId="6" xfId="8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/>
    </xf>
    <xf numFmtId="165" fontId="17" fillId="0" borderId="2" xfId="1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6" fontId="8" fillId="0" borderId="1" xfId="5" applyNumberFormat="1" applyFont="1" applyBorder="1" applyAlignment="1">
      <alignment vertical="center"/>
    </xf>
    <xf numFmtId="166" fontId="18" fillId="0" borderId="1" xfId="5" applyNumberFormat="1" applyFont="1" applyFill="1" applyBorder="1" applyAlignment="1">
      <alignment vertical="center"/>
    </xf>
    <xf numFmtId="167" fontId="8" fillId="0" borderId="1" xfId="5" applyNumberFormat="1" applyFont="1" applyBorder="1" applyAlignment="1">
      <alignment vertical="center"/>
    </xf>
    <xf numFmtId="165" fontId="8" fillId="0" borderId="1" xfId="5" applyNumberFormat="1" applyFont="1" applyBorder="1" applyAlignment="1">
      <alignment horizontal="right" vertical="center"/>
    </xf>
    <xf numFmtId="166" fontId="8" fillId="0" borderId="2" xfId="5" applyNumberFormat="1" applyFont="1" applyBorder="1" applyAlignment="1">
      <alignment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4"/>
  <sheetViews>
    <sheetView tabSelected="1" zoomScale="110" zoomScaleNormal="110" workbookViewId="0">
      <selection activeCell="B10" sqref="B9:B10"/>
    </sheetView>
  </sheetViews>
  <sheetFormatPr baseColWidth="10" defaultRowHeight="14.25" x14ac:dyDescent="0.2"/>
  <cols>
    <col min="1" max="1" width="9.25" customWidth="1"/>
    <col min="2" max="2" width="31.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</cols>
  <sheetData>
    <row r="2" spans="1:11" ht="30" x14ac:dyDescent="0.4">
      <c r="A2" s="42" t="s">
        <v>78</v>
      </c>
      <c r="B2" s="42"/>
      <c r="C2" s="42"/>
      <c r="D2" s="42"/>
      <c r="E2" s="42"/>
      <c r="F2" s="42"/>
      <c r="G2" s="42"/>
      <c r="H2" s="42"/>
      <c r="I2" s="42"/>
    </row>
    <row r="3" spans="1:11" ht="15" thickBot="1" x14ac:dyDescent="0.25"/>
    <row r="4" spans="1:11" ht="68.25" customHeight="1" x14ac:dyDescent="0.25">
      <c r="A4" s="38" t="s">
        <v>22</v>
      </c>
      <c r="B4" s="39" t="s">
        <v>23</v>
      </c>
      <c r="C4" s="40" t="s">
        <v>17</v>
      </c>
      <c r="D4" s="40" t="s">
        <v>14</v>
      </c>
      <c r="E4" s="40" t="s">
        <v>19</v>
      </c>
      <c r="F4" s="40" t="s">
        <v>12</v>
      </c>
      <c r="G4" s="40" t="s">
        <v>24</v>
      </c>
      <c r="H4" s="40" t="s">
        <v>16</v>
      </c>
      <c r="I4" s="40" t="s">
        <v>13</v>
      </c>
      <c r="J4" s="35" t="s">
        <v>69</v>
      </c>
      <c r="K4" s="41" t="s">
        <v>70</v>
      </c>
    </row>
    <row r="5" spans="1:11" ht="24" customHeight="1" x14ac:dyDescent="0.2">
      <c r="A5" s="54" t="s">
        <v>20</v>
      </c>
      <c r="B5" s="55" t="s">
        <v>21</v>
      </c>
      <c r="C5" s="56">
        <f>'Los 5 Mahlsdorf'!B8+'Los 5 Benkendorf'!B8+'Los 5 Liesten'!B8</f>
        <v>2538</v>
      </c>
      <c r="D5" s="57">
        <f>'Los 5 Mahlsdorf'!C8+'Los 5 Benkendorf'!C8+'Los 5 Liesten'!C8</f>
        <v>30440</v>
      </c>
      <c r="E5" s="56">
        <f>'Los 5 Mahlsdorf'!D8+'Los 5 Benkendorf'!D8+'Los 5 Liesten'!D8</f>
        <v>58</v>
      </c>
      <c r="F5" s="58">
        <f>'Los 5 Mahlsdorf'!E8+'Los 5 Benkendorf'!E8+'Los 5 Liesten'!E8</f>
        <v>283</v>
      </c>
      <c r="G5" s="56">
        <f>'Los 5 Mahlsdorf'!F8+'Los 5 Benkendorf'!F8+'Los 5 Liesten'!F8</f>
        <v>108</v>
      </c>
      <c r="H5" s="56">
        <f>'Los 5 Mahlsdorf'!G8+'Los 5 Benkendorf'!G8+'Los 5 Liesten'!G8</f>
        <v>4885</v>
      </c>
      <c r="I5" s="58">
        <f>'Los 5 Mahlsdorf'!H8+'Los 5 Benkendorf'!H8+'Los 5 Liesten'!H8</f>
        <v>1854</v>
      </c>
      <c r="J5" s="59" t="s">
        <v>77</v>
      </c>
      <c r="K5" s="60">
        <f>'Los 5 Mahlsdorf'!J8+'Los 5 Benkendorf'!J8+'Los 5 Liesten'!J8</f>
        <v>7425</v>
      </c>
    </row>
    <row r="6" spans="1:11" x14ac:dyDescent="0.2">
      <c r="A6" s="21"/>
    </row>
    <row r="7" spans="1:11" x14ac:dyDescent="0.2">
      <c r="A7" s="7"/>
    </row>
    <row r="8" spans="1:11" x14ac:dyDescent="0.2">
      <c r="A8" s="25"/>
    </row>
    <row r="9" spans="1:11" x14ac:dyDescent="0.2">
      <c r="A9" s="26"/>
    </row>
    <row r="10" spans="1:11" x14ac:dyDescent="0.2">
      <c r="A10" s="26"/>
    </row>
    <row r="11" spans="1:11" x14ac:dyDescent="0.2">
      <c r="A11" s="27"/>
    </row>
    <row r="12" spans="1:11" x14ac:dyDescent="0.2">
      <c r="A12" s="27"/>
    </row>
    <row r="13" spans="1:11" x14ac:dyDescent="0.2">
      <c r="A13" s="27"/>
    </row>
    <row r="14" spans="1:11" x14ac:dyDescent="0.2">
      <c r="A14" s="27"/>
    </row>
  </sheetData>
  <mergeCells count="1">
    <mergeCell ref="A2:I2"/>
  </mergeCells>
  <pageMargins left="0.7" right="0.7" top="0.78740157499999996" bottom="0.78740157499999996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="90" zoomScaleNormal="90" workbookViewId="0">
      <selection activeCell="E24" sqref="E24"/>
    </sheetView>
  </sheetViews>
  <sheetFormatPr baseColWidth="10" defaultRowHeight="14.25" x14ac:dyDescent="0.2"/>
  <cols>
    <col min="1" max="1" width="67.375" customWidth="1"/>
    <col min="2" max="2" width="10.375" customWidth="1"/>
    <col min="3" max="3" width="10.125" customWidth="1"/>
    <col min="4" max="4" width="9.625" customWidth="1"/>
    <col min="5" max="5" width="10.5" customWidth="1"/>
    <col min="6" max="6" width="10.25" customWidth="1"/>
    <col min="7" max="7" width="11" customWidth="1"/>
    <col min="8" max="8" width="10.125" customWidth="1"/>
    <col min="9" max="9" width="8.625" customWidth="1"/>
    <col min="10" max="10" width="9.25" customWidth="1"/>
  </cols>
  <sheetData>
    <row r="1" spans="1:10" ht="36" customHeight="1" thickBot="1" x14ac:dyDescent="0.25">
      <c r="A1" s="47" t="s">
        <v>80</v>
      </c>
      <c r="B1" s="48"/>
      <c r="C1" s="48"/>
      <c r="D1" s="48"/>
      <c r="E1" s="48"/>
      <c r="F1" s="48"/>
      <c r="G1" s="48"/>
      <c r="H1" s="48"/>
    </row>
    <row r="2" spans="1:10" ht="23.25" customHeight="1" x14ac:dyDescent="0.2">
      <c r="A2" s="49"/>
      <c r="B2" s="43" t="s">
        <v>17</v>
      </c>
      <c r="C2" s="43" t="s">
        <v>14</v>
      </c>
      <c r="D2" s="43" t="s">
        <v>19</v>
      </c>
      <c r="E2" s="43" t="s">
        <v>12</v>
      </c>
      <c r="F2" s="43" t="s">
        <v>15</v>
      </c>
      <c r="G2" s="43" t="s">
        <v>16</v>
      </c>
      <c r="H2" s="43" t="s">
        <v>13</v>
      </c>
      <c r="I2" s="43" t="s">
        <v>69</v>
      </c>
      <c r="J2" s="45" t="s">
        <v>70</v>
      </c>
    </row>
    <row r="3" spans="1:10" x14ac:dyDescent="0.2">
      <c r="A3" s="50"/>
      <c r="B3" s="51"/>
      <c r="C3" s="51"/>
      <c r="D3" s="51"/>
      <c r="E3" s="44"/>
      <c r="F3" s="51"/>
      <c r="G3" s="51"/>
      <c r="H3" s="44"/>
      <c r="I3" s="44"/>
      <c r="J3" s="46"/>
    </row>
    <row r="4" spans="1:10" x14ac:dyDescent="0.2">
      <c r="A4" s="50"/>
      <c r="B4" s="51"/>
      <c r="C4" s="51"/>
      <c r="D4" s="51"/>
      <c r="E4" s="44"/>
      <c r="F4" s="51"/>
      <c r="G4" s="51"/>
      <c r="H4" s="44"/>
      <c r="I4" s="44"/>
      <c r="J4" s="46"/>
    </row>
    <row r="5" spans="1:10" x14ac:dyDescent="0.2">
      <c r="A5" s="50"/>
      <c r="B5" s="51"/>
      <c r="C5" s="51"/>
      <c r="D5" s="51"/>
      <c r="E5" s="44"/>
      <c r="F5" s="51"/>
      <c r="G5" s="51"/>
      <c r="H5" s="44"/>
      <c r="I5" s="44"/>
      <c r="J5" s="46"/>
    </row>
    <row r="6" spans="1:10" x14ac:dyDescent="0.2">
      <c r="A6" s="50"/>
      <c r="B6" s="4" t="s">
        <v>2</v>
      </c>
      <c r="C6" s="4" t="s">
        <v>18</v>
      </c>
      <c r="D6" s="4" t="s">
        <v>11</v>
      </c>
      <c r="E6" s="4" t="s">
        <v>3</v>
      </c>
      <c r="F6" s="4" t="s">
        <v>11</v>
      </c>
      <c r="G6" s="4" t="s">
        <v>10</v>
      </c>
      <c r="H6" s="4" t="s">
        <v>10</v>
      </c>
      <c r="I6" s="4" t="s">
        <v>71</v>
      </c>
      <c r="J6" s="5"/>
    </row>
    <row r="7" spans="1:10" x14ac:dyDescent="0.2">
      <c r="A7" s="50"/>
      <c r="B7" s="36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72</v>
      </c>
      <c r="J7" s="5" t="s">
        <v>1</v>
      </c>
    </row>
    <row r="8" spans="1:10" ht="20.25" x14ac:dyDescent="0.2">
      <c r="A8" s="8" t="s">
        <v>6</v>
      </c>
      <c r="B8" s="2">
        <f t="shared" ref="B8:H8" si="0">B9+B16</f>
        <v>1091</v>
      </c>
      <c r="C8" s="2">
        <f t="shared" si="0"/>
        <v>1092</v>
      </c>
      <c r="D8" s="2">
        <f t="shared" si="0"/>
        <v>7</v>
      </c>
      <c r="E8" s="2">
        <f t="shared" si="0"/>
        <v>0</v>
      </c>
      <c r="F8" s="2">
        <f t="shared" si="0"/>
        <v>0</v>
      </c>
      <c r="G8" s="2">
        <f t="shared" si="0"/>
        <v>710</v>
      </c>
      <c r="H8" s="2">
        <f t="shared" si="0"/>
        <v>295</v>
      </c>
      <c r="I8" s="2">
        <f t="shared" ref="I8:J8" si="1">I9+I16</f>
        <v>1</v>
      </c>
      <c r="J8" s="9">
        <f t="shared" si="1"/>
        <v>21</v>
      </c>
    </row>
    <row r="9" spans="1:10" ht="15" x14ac:dyDescent="0.2">
      <c r="A9" s="10" t="s">
        <v>6</v>
      </c>
      <c r="B9" s="1">
        <f t="shared" ref="B9:H9" si="2">SUM(B10:B15)</f>
        <v>1091</v>
      </c>
      <c r="C9" s="1">
        <f t="shared" si="2"/>
        <v>1092</v>
      </c>
      <c r="D9" s="1">
        <f t="shared" si="2"/>
        <v>7</v>
      </c>
      <c r="E9" s="1">
        <f t="shared" si="2"/>
        <v>0</v>
      </c>
      <c r="F9" s="1">
        <f t="shared" si="2"/>
        <v>0</v>
      </c>
      <c r="G9" s="1">
        <f t="shared" si="2"/>
        <v>616</v>
      </c>
      <c r="H9" s="1">
        <f t="shared" si="2"/>
        <v>277</v>
      </c>
      <c r="I9" s="1">
        <f t="shared" ref="I9:J9" si="3">SUM(I10:I15)</f>
        <v>1</v>
      </c>
      <c r="J9" s="11">
        <f t="shared" si="3"/>
        <v>21</v>
      </c>
    </row>
    <row r="10" spans="1:10" x14ac:dyDescent="0.2">
      <c r="A10" s="18" t="s">
        <v>27</v>
      </c>
      <c r="B10" s="3"/>
      <c r="C10" s="3">
        <v>275</v>
      </c>
      <c r="D10" s="3"/>
      <c r="E10" s="3"/>
      <c r="F10" s="3"/>
      <c r="G10" s="3">
        <v>281</v>
      </c>
      <c r="H10" s="3">
        <v>129</v>
      </c>
      <c r="I10" s="3"/>
      <c r="J10" s="13"/>
    </row>
    <row r="11" spans="1:10" x14ac:dyDescent="0.2">
      <c r="A11" s="29" t="s">
        <v>28</v>
      </c>
      <c r="B11" s="28">
        <v>944</v>
      </c>
      <c r="C11" s="28">
        <v>387</v>
      </c>
      <c r="D11" s="28"/>
      <c r="E11" s="28"/>
      <c r="F11" s="28"/>
      <c r="G11" s="28">
        <v>50</v>
      </c>
      <c r="H11" s="28">
        <v>38</v>
      </c>
      <c r="I11" s="28"/>
      <c r="J11" s="30"/>
    </row>
    <row r="12" spans="1:10" x14ac:dyDescent="0.2">
      <c r="A12" s="18" t="s">
        <v>29</v>
      </c>
      <c r="B12" s="3"/>
      <c r="C12" s="3">
        <v>411</v>
      </c>
      <c r="D12" s="3"/>
      <c r="E12" s="3"/>
      <c r="F12" s="3"/>
      <c r="G12" s="3">
        <v>177</v>
      </c>
      <c r="H12" s="3">
        <v>110</v>
      </c>
      <c r="I12" s="3">
        <v>1</v>
      </c>
      <c r="J12" s="13"/>
    </row>
    <row r="13" spans="1:10" x14ac:dyDescent="0.2">
      <c r="A13" s="18" t="s">
        <v>30</v>
      </c>
      <c r="B13" s="3">
        <v>147</v>
      </c>
      <c r="C13" s="3"/>
      <c r="D13" s="3"/>
      <c r="E13" s="3"/>
      <c r="F13" s="3"/>
      <c r="G13" s="3"/>
      <c r="H13" s="3"/>
      <c r="I13" s="3"/>
      <c r="J13" s="13">
        <v>21</v>
      </c>
    </row>
    <row r="14" spans="1:10" x14ac:dyDescent="0.2">
      <c r="A14" s="18" t="s">
        <v>31</v>
      </c>
      <c r="B14" s="3"/>
      <c r="C14" s="3">
        <v>19</v>
      </c>
      <c r="D14" s="3">
        <v>7</v>
      </c>
      <c r="E14" s="3"/>
      <c r="F14" s="3"/>
      <c r="G14" s="3">
        <v>108</v>
      </c>
      <c r="H14" s="3"/>
      <c r="I14" s="3"/>
      <c r="J14" s="13"/>
    </row>
    <row r="15" spans="1:10" x14ac:dyDescent="0.2">
      <c r="A15" s="12"/>
      <c r="B15" s="3"/>
      <c r="C15" s="3"/>
      <c r="D15" s="3"/>
      <c r="E15" s="3"/>
      <c r="F15" s="3"/>
      <c r="G15" s="3"/>
      <c r="H15" s="3"/>
      <c r="I15" s="3"/>
      <c r="J15" s="13"/>
    </row>
    <row r="16" spans="1:10" ht="15" x14ac:dyDescent="0.2">
      <c r="A16" s="10" t="s">
        <v>7</v>
      </c>
      <c r="B16" s="1">
        <f t="shared" ref="B16:H16" si="4">SUM(B17:B19)</f>
        <v>0</v>
      </c>
      <c r="C16" s="1">
        <f t="shared" si="4"/>
        <v>0</v>
      </c>
      <c r="D16" s="1">
        <f t="shared" si="4"/>
        <v>0</v>
      </c>
      <c r="E16" s="1">
        <f t="shared" si="4"/>
        <v>0</v>
      </c>
      <c r="F16" s="1">
        <f t="shared" si="4"/>
        <v>0</v>
      </c>
      <c r="G16" s="1">
        <f t="shared" si="4"/>
        <v>94</v>
      </c>
      <c r="H16" s="1">
        <f t="shared" si="4"/>
        <v>18</v>
      </c>
      <c r="I16" s="1">
        <f t="shared" ref="I16:J16" si="5">SUM(I17:I19)</f>
        <v>0</v>
      </c>
      <c r="J16" s="11">
        <f t="shared" si="5"/>
        <v>0</v>
      </c>
    </row>
    <row r="17" spans="1:10" x14ac:dyDescent="0.2">
      <c r="A17" s="18" t="s">
        <v>25</v>
      </c>
      <c r="B17" s="3"/>
      <c r="C17" s="3"/>
      <c r="D17" s="3"/>
      <c r="E17" s="3"/>
      <c r="F17" s="3"/>
      <c r="G17" s="3">
        <v>87</v>
      </c>
      <c r="H17" s="3">
        <v>13</v>
      </c>
      <c r="I17" s="3"/>
      <c r="J17" s="13"/>
    </row>
    <row r="18" spans="1:10" x14ac:dyDescent="0.2">
      <c r="A18" s="18" t="s">
        <v>26</v>
      </c>
      <c r="B18" s="3"/>
      <c r="C18" s="3"/>
      <c r="D18" s="3"/>
      <c r="E18" s="3"/>
      <c r="F18" s="3"/>
      <c r="G18" s="3">
        <v>7</v>
      </c>
      <c r="H18" s="3">
        <v>5</v>
      </c>
      <c r="I18" s="3"/>
      <c r="J18" s="13"/>
    </row>
    <row r="19" spans="1:10" ht="15" thickBot="1" x14ac:dyDescent="0.25">
      <c r="A19" s="15"/>
      <c r="B19" s="16"/>
      <c r="C19" s="16"/>
      <c r="D19" s="16"/>
      <c r="E19" s="16"/>
      <c r="F19" s="16"/>
      <c r="G19" s="16"/>
      <c r="H19" s="16"/>
      <c r="I19" s="16"/>
      <c r="J19" s="17"/>
    </row>
    <row r="20" spans="1:10" x14ac:dyDescent="0.2">
      <c r="A20" s="7"/>
    </row>
    <row r="22" spans="1:10" x14ac:dyDescent="0.2">
      <c r="H22" s="6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zoomScale="80" zoomScaleNormal="80" workbookViewId="0">
      <selection activeCell="A43" sqref="A43"/>
    </sheetView>
  </sheetViews>
  <sheetFormatPr baseColWidth="10" defaultRowHeight="14.25" x14ac:dyDescent="0.2"/>
  <cols>
    <col min="1" max="1" width="71.625" customWidth="1"/>
    <col min="2" max="2" width="12.75" customWidth="1"/>
    <col min="3" max="3" width="12" customWidth="1"/>
    <col min="4" max="4" width="9.875" customWidth="1"/>
    <col min="5" max="5" width="10.5" customWidth="1"/>
    <col min="6" max="6" width="10.75" customWidth="1"/>
    <col min="7" max="7" width="10.25" customWidth="1"/>
    <col min="8" max="8" width="10.125" customWidth="1"/>
  </cols>
  <sheetData>
    <row r="1" spans="1:10" ht="36" customHeight="1" thickBot="1" x14ac:dyDescent="0.25">
      <c r="A1" s="47" t="s">
        <v>79</v>
      </c>
      <c r="B1" s="48"/>
      <c r="C1" s="48"/>
      <c r="D1" s="48"/>
      <c r="E1" s="48"/>
      <c r="F1" s="48"/>
      <c r="G1" s="48"/>
      <c r="H1" s="48"/>
    </row>
    <row r="2" spans="1:10" ht="23.25" customHeight="1" x14ac:dyDescent="0.2">
      <c r="A2" s="49"/>
      <c r="B2" s="43" t="s">
        <v>17</v>
      </c>
      <c r="C2" s="43" t="s">
        <v>14</v>
      </c>
      <c r="D2" s="43" t="s">
        <v>19</v>
      </c>
      <c r="E2" s="43" t="s">
        <v>12</v>
      </c>
      <c r="F2" s="43" t="s">
        <v>15</v>
      </c>
      <c r="G2" s="43" t="s">
        <v>16</v>
      </c>
      <c r="H2" s="43" t="s">
        <v>13</v>
      </c>
      <c r="I2" s="43" t="s">
        <v>69</v>
      </c>
      <c r="J2" s="45" t="s">
        <v>70</v>
      </c>
    </row>
    <row r="3" spans="1:10" x14ac:dyDescent="0.2">
      <c r="A3" s="50"/>
      <c r="B3" s="51"/>
      <c r="C3" s="51"/>
      <c r="D3" s="51"/>
      <c r="E3" s="44"/>
      <c r="F3" s="51"/>
      <c r="G3" s="51"/>
      <c r="H3" s="44"/>
      <c r="I3" s="44"/>
      <c r="J3" s="46"/>
    </row>
    <row r="4" spans="1:10" x14ac:dyDescent="0.2">
      <c r="A4" s="50"/>
      <c r="B4" s="51"/>
      <c r="C4" s="51"/>
      <c r="D4" s="51"/>
      <c r="E4" s="44"/>
      <c r="F4" s="51"/>
      <c r="G4" s="51"/>
      <c r="H4" s="44"/>
      <c r="I4" s="44"/>
      <c r="J4" s="46"/>
    </row>
    <row r="5" spans="1:10" x14ac:dyDescent="0.2">
      <c r="A5" s="50"/>
      <c r="B5" s="51"/>
      <c r="C5" s="51"/>
      <c r="D5" s="51"/>
      <c r="E5" s="44"/>
      <c r="F5" s="51"/>
      <c r="G5" s="51"/>
      <c r="H5" s="44"/>
      <c r="I5" s="44"/>
      <c r="J5" s="46"/>
    </row>
    <row r="6" spans="1:10" x14ac:dyDescent="0.2">
      <c r="A6" s="50"/>
      <c r="B6" s="4" t="s">
        <v>2</v>
      </c>
      <c r="C6" s="4" t="s">
        <v>18</v>
      </c>
      <c r="D6" s="4" t="s">
        <v>11</v>
      </c>
      <c r="E6" s="4" t="s">
        <v>3</v>
      </c>
      <c r="F6" s="4" t="s">
        <v>11</v>
      </c>
      <c r="G6" s="4" t="s">
        <v>10</v>
      </c>
      <c r="H6" s="4" t="s">
        <v>10</v>
      </c>
      <c r="I6" s="4" t="s">
        <v>71</v>
      </c>
      <c r="J6" s="5"/>
    </row>
    <row r="7" spans="1:10" x14ac:dyDescent="0.2">
      <c r="A7" s="50"/>
      <c r="B7" s="36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72</v>
      </c>
      <c r="J7" s="5" t="s">
        <v>1</v>
      </c>
    </row>
    <row r="8" spans="1:10" ht="20.25" x14ac:dyDescent="0.2">
      <c r="A8" s="8" t="s">
        <v>4</v>
      </c>
      <c r="B8" s="2">
        <f t="shared" ref="B8:J8" si="0">B9+B39</f>
        <v>895</v>
      </c>
      <c r="C8" s="2">
        <f t="shared" si="0"/>
        <v>13386</v>
      </c>
      <c r="D8" s="2">
        <f t="shared" si="0"/>
        <v>51</v>
      </c>
      <c r="E8" s="2">
        <f t="shared" si="0"/>
        <v>94</v>
      </c>
      <c r="F8" s="2">
        <f t="shared" si="0"/>
        <v>108</v>
      </c>
      <c r="G8" s="2">
        <f t="shared" si="0"/>
        <v>1196</v>
      </c>
      <c r="H8" s="2">
        <f t="shared" si="0"/>
        <v>884</v>
      </c>
      <c r="I8" s="2">
        <f t="shared" si="0"/>
        <v>2</v>
      </c>
      <c r="J8" s="9">
        <f t="shared" si="0"/>
        <v>7404</v>
      </c>
    </row>
    <row r="9" spans="1:10" ht="15" x14ac:dyDescent="0.2">
      <c r="A9" s="10" t="s">
        <v>4</v>
      </c>
      <c r="B9" s="1">
        <f t="shared" ref="B9:J9" si="1">SUM(B10:B38)</f>
        <v>895</v>
      </c>
      <c r="C9" s="1">
        <f t="shared" si="1"/>
        <v>10253</v>
      </c>
      <c r="D9" s="1">
        <f t="shared" si="1"/>
        <v>51</v>
      </c>
      <c r="E9" s="1">
        <f t="shared" si="1"/>
        <v>61</v>
      </c>
      <c r="F9" s="1">
        <f t="shared" si="1"/>
        <v>108</v>
      </c>
      <c r="G9" s="1">
        <f t="shared" si="1"/>
        <v>710</v>
      </c>
      <c r="H9" s="1">
        <f t="shared" si="1"/>
        <v>692</v>
      </c>
      <c r="I9" s="1">
        <f t="shared" si="1"/>
        <v>1</v>
      </c>
      <c r="J9" s="11">
        <f t="shared" si="1"/>
        <v>6151</v>
      </c>
    </row>
    <row r="10" spans="1:10" x14ac:dyDescent="0.2">
      <c r="A10" s="29" t="s">
        <v>82</v>
      </c>
      <c r="B10" s="28"/>
      <c r="C10" s="28"/>
      <c r="D10" s="28"/>
      <c r="E10" s="28"/>
      <c r="F10" s="28"/>
      <c r="G10" s="28"/>
      <c r="H10" s="28"/>
      <c r="I10" s="28"/>
      <c r="J10" s="30">
        <v>3818</v>
      </c>
    </row>
    <row r="11" spans="1:10" x14ac:dyDescent="0.2">
      <c r="A11" s="29" t="s">
        <v>39</v>
      </c>
      <c r="B11" s="28"/>
      <c r="C11" s="28">
        <v>681</v>
      </c>
      <c r="D11" s="28"/>
      <c r="E11" s="28"/>
      <c r="F11" s="28"/>
      <c r="G11" s="28"/>
      <c r="H11" s="28">
        <v>239</v>
      </c>
      <c r="I11" s="28"/>
      <c r="J11" s="30"/>
    </row>
    <row r="12" spans="1:10" x14ac:dyDescent="0.2">
      <c r="A12" s="29" t="s">
        <v>40</v>
      </c>
      <c r="B12" s="28"/>
      <c r="C12" s="28">
        <v>789</v>
      </c>
      <c r="D12" s="28"/>
      <c r="E12" s="28"/>
      <c r="F12" s="28"/>
      <c r="G12" s="28">
        <v>69</v>
      </c>
      <c r="H12" s="28">
        <v>98</v>
      </c>
      <c r="I12" s="28"/>
      <c r="J12" s="30"/>
    </row>
    <row r="13" spans="1:10" x14ac:dyDescent="0.2">
      <c r="A13" s="29" t="s">
        <v>83</v>
      </c>
      <c r="B13" s="28"/>
      <c r="C13" s="28"/>
      <c r="D13" s="28"/>
      <c r="E13" s="28"/>
      <c r="F13" s="28"/>
      <c r="G13" s="28">
        <v>183</v>
      </c>
      <c r="H13" s="28">
        <v>133</v>
      </c>
      <c r="I13" s="28">
        <v>1</v>
      </c>
      <c r="J13" s="30">
        <v>239</v>
      </c>
    </row>
    <row r="14" spans="1:10" x14ac:dyDescent="0.2">
      <c r="A14" s="29" t="s">
        <v>41</v>
      </c>
      <c r="B14" s="28"/>
      <c r="C14" s="28">
        <v>59</v>
      </c>
      <c r="D14" s="28"/>
      <c r="E14" s="28"/>
      <c r="F14" s="28"/>
      <c r="G14" s="28"/>
      <c r="H14" s="28"/>
      <c r="I14" s="28"/>
      <c r="J14" s="30"/>
    </row>
    <row r="15" spans="1:10" x14ac:dyDescent="0.2">
      <c r="A15" s="29" t="s">
        <v>42</v>
      </c>
      <c r="B15" s="28"/>
      <c r="C15" s="28"/>
      <c r="D15" s="28"/>
      <c r="E15" s="28"/>
      <c r="F15" s="28"/>
      <c r="G15" s="28"/>
      <c r="H15" s="28"/>
      <c r="I15" s="28"/>
      <c r="J15" s="30">
        <v>262</v>
      </c>
    </row>
    <row r="16" spans="1:10" x14ac:dyDescent="0.2">
      <c r="A16" s="29" t="s">
        <v>48</v>
      </c>
      <c r="B16" s="28"/>
      <c r="C16" s="28">
        <v>62</v>
      </c>
      <c r="D16" s="28"/>
      <c r="E16" s="28"/>
      <c r="F16" s="28"/>
      <c r="G16" s="28"/>
      <c r="H16" s="28"/>
      <c r="I16" s="28"/>
      <c r="J16" s="30"/>
    </row>
    <row r="17" spans="1:10" x14ac:dyDescent="0.2">
      <c r="A17" s="29" t="s">
        <v>49</v>
      </c>
      <c r="B17" s="28"/>
      <c r="C17" s="28">
        <v>88</v>
      </c>
      <c r="D17" s="28"/>
      <c r="E17" s="28"/>
      <c r="F17" s="28"/>
      <c r="G17" s="28"/>
      <c r="H17" s="28"/>
      <c r="I17" s="28"/>
      <c r="J17" s="30"/>
    </row>
    <row r="18" spans="1:10" x14ac:dyDescent="0.2">
      <c r="A18" s="29" t="s">
        <v>50</v>
      </c>
      <c r="B18" s="28"/>
      <c r="C18" s="28">
        <v>223</v>
      </c>
      <c r="D18" s="28">
        <v>24</v>
      </c>
      <c r="E18" s="28"/>
      <c r="F18" s="28"/>
      <c r="G18" s="28">
        <v>74</v>
      </c>
      <c r="H18" s="28">
        <v>61</v>
      </c>
      <c r="I18" s="28"/>
      <c r="J18" s="30">
        <v>247</v>
      </c>
    </row>
    <row r="19" spans="1:10" x14ac:dyDescent="0.2">
      <c r="A19" s="29" t="s">
        <v>51</v>
      </c>
      <c r="B19" s="28">
        <v>53</v>
      </c>
      <c r="C19" s="28">
        <v>439</v>
      </c>
      <c r="D19" s="28"/>
      <c r="E19" s="28"/>
      <c r="F19" s="28"/>
      <c r="G19" s="28"/>
      <c r="H19" s="28"/>
      <c r="I19" s="28"/>
      <c r="J19" s="30"/>
    </row>
    <row r="20" spans="1:10" x14ac:dyDescent="0.2">
      <c r="A20" s="29" t="s">
        <v>52</v>
      </c>
      <c r="B20" s="28"/>
      <c r="C20" s="28">
        <v>3568</v>
      </c>
      <c r="D20" s="28"/>
      <c r="E20" s="28"/>
      <c r="F20" s="28"/>
      <c r="G20" s="28"/>
      <c r="H20" s="28">
        <v>10</v>
      </c>
      <c r="I20" s="28"/>
      <c r="J20" s="30"/>
    </row>
    <row r="21" spans="1:10" x14ac:dyDescent="0.2">
      <c r="A21" s="29" t="s">
        <v>53</v>
      </c>
      <c r="B21" s="28"/>
      <c r="C21" s="28"/>
      <c r="D21" s="28"/>
      <c r="E21" s="28"/>
      <c r="F21" s="28"/>
      <c r="G21" s="28">
        <v>36</v>
      </c>
      <c r="H21" s="28"/>
      <c r="I21" s="28"/>
      <c r="J21" s="30"/>
    </row>
    <row r="22" spans="1:10" x14ac:dyDescent="0.2">
      <c r="A22" s="29" t="s">
        <v>54</v>
      </c>
      <c r="B22" s="28"/>
      <c r="C22" s="28">
        <v>705</v>
      </c>
      <c r="D22" s="28"/>
      <c r="E22" s="28"/>
      <c r="F22" s="28"/>
      <c r="G22" s="28"/>
      <c r="H22" s="28"/>
      <c r="I22" s="28"/>
      <c r="J22" s="30"/>
    </row>
    <row r="23" spans="1:10" x14ac:dyDescent="0.2">
      <c r="A23" s="29" t="s">
        <v>74</v>
      </c>
      <c r="B23" s="28"/>
      <c r="C23" s="28"/>
      <c r="D23" s="28"/>
      <c r="E23" s="28"/>
      <c r="F23" s="28"/>
      <c r="G23" s="28"/>
      <c r="H23" s="28"/>
      <c r="I23" s="28"/>
      <c r="J23" s="30">
        <v>1585</v>
      </c>
    </row>
    <row r="24" spans="1:10" x14ac:dyDescent="0.2">
      <c r="A24" s="29" t="s">
        <v>55</v>
      </c>
      <c r="B24" s="28"/>
      <c r="C24" s="28">
        <v>602</v>
      </c>
      <c r="D24" s="28"/>
      <c r="E24" s="28"/>
      <c r="F24" s="28">
        <v>108</v>
      </c>
      <c r="G24" s="28">
        <v>35</v>
      </c>
      <c r="H24" s="28"/>
      <c r="I24" s="28"/>
      <c r="J24" s="30"/>
    </row>
    <row r="25" spans="1:10" x14ac:dyDescent="0.2">
      <c r="A25" s="29" t="s">
        <v>56</v>
      </c>
      <c r="B25" s="28"/>
      <c r="C25" s="28">
        <v>196</v>
      </c>
      <c r="D25" s="28"/>
      <c r="E25" s="28"/>
      <c r="F25" s="28"/>
      <c r="G25" s="28"/>
      <c r="H25" s="28"/>
      <c r="I25" s="28"/>
      <c r="J25" s="30"/>
    </row>
    <row r="26" spans="1:10" x14ac:dyDescent="0.2">
      <c r="A26" s="29" t="s">
        <v>57</v>
      </c>
      <c r="B26" s="28"/>
      <c r="C26" s="28">
        <v>477</v>
      </c>
      <c r="D26" s="28"/>
      <c r="E26" s="28"/>
      <c r="F26" s="28"/>
      <c r="G26" s="28"/>
      <c r="H26" s="28">
        <v>38</v>
      </c>
      <c r="I26" s="28"/>
      <c r="J26" s="30"/>
    </row>
    <row r="27" spans="1:10" x14ac:dyDescent="0.2">
      <c r="A27" s="29" t="s">
        <v>58</v>
      </c>
      <c r="B27" s="28"/>
      <c r="C27" s="28">
        <v>36</v>
      </c>
      <c r="D27" s="28"/>
      <c r="E27" s="28"/>
      <c r="F27" s="28"/>
      <c r="G27" s="28"/>
      <c r="H27" s="28">
        <v>9</v>
      </c>
      <c r="I27" s="28"/>
      <c r="J27" s="30"/>
    </row>
    <row r="28" spans="1:10" x14ac:dyDescent="0.2">
      <c r="A28" s="29" t="s">
        <v>59</v>
      </c>
      <c r="B28" s="28"/>
      <c r="C28" s="28">
        <v>138</v>
      </c>
      <c r="D28" s="28"/>
      <c r="E28" s="28"/>
      <c r="F28" s="28"/>
      <c r="G28" s="28"/>
      <c r="H28" s="28"/>
      <c r="I28" s="28"/>
      <c r="J28" s="30"/>
    </row>
    <row r="29" spans="1:10" x14ac:dyDescent="0.2">
      <c r="A29" s="29" t="s">
        <v>60</v>
      </c>
      <c r="B29" s="28"/>
      <c r="C29" s="28">
        <v>112</v>
      </c>
      <c r="D29" s="28"/>
      <c r="E29" s="28"/>
      <c r="F29" s="28"/>
      <c r="G29" s="28"/>
      <c r="H29" s="28">
        <v>32</v>
      </c>
      <c r="I29" s="28"/>
      <c r="J29" s="30"/>
    </row>
    <row r="30" spans="1:10" x14ac:dyDescent="0.2">
      <c r="A30" s="29" t="s">
        <v>61</v>
      </c>
      <c r="B30" s="28"/>
      <c r="C30" s="28">
        <v>25</v>
      </c>
      <c r="D30" s="28"/>
      <c r="E30" s="28"/>
      <c r="F30" s="28"/>
      <c r="G30" s="28"/>
      <c r="H30" s="28">
        <v>5</v>
      </c>
      <c r="I30" s="28"/>
      <c r="J30" s="30"/>
    </row>
    <row r="31" spans="1:10" x14ac:dyDescent="0.2">
      <c r="A31" s="29" t="s">
        <v>62</v>
      </c>
      <c r="B31" s="28"/>
      <c r="C31" s="28"/>
      <c r="D31" s="28">
        <v>5</v>
      </c>
      <c r="E31" s="28"/>
      <c r="F31" s="28"/>
      <c r="G31" s="28"/>
      <c r="H31" s="28">
        <v>9</v>
      </c>
      <c r="I31" s="28"/>
      <c r="J31" s="30"/>
    </row>
    <row r="32" spans="1:10" x14ac:dyDescent="0.2">
      <c r="A32" s="29" t="s">
        <v>63</v>
      </c>
      <c r="B32" s="28"/>
      <c r="C32" s="28">
        <v>985</v>
      </c>
      <c r="D32" s="28">
        <v>22</v>
      </c>
      <c r="E32" s="28">
        <v>61</v>
      </c>
      <c r="F32" s="28"/>
      <c r="G32" s="28">
        <v>313</v>
      </c>
      <c r="H32" s="28">
        <v>28</v>
      </c>
      <c r="I32" s="28"/>
      <c r="J32" s="30"/>
    </row>
    <row r="33" spans="1:10" x14ac:dyDescent="0.2">
      <c r="A33" s="29" t="s">
        <v>64</v>
      </c>
      <c r="B33" s="28"/>
      <c r="C33" s="28">
        <v>890</v>
      </c>
      <c r="D33" s="31"/>
      <c r="E33" s="28"/>
      <c r="F33" s="28"/>
      <c r="G33" s="28"/>
      <c r="H33" s="28">
        <v>30</v>
      </c>
      <c r="I33" s="28"/>
      <c r="J33" s="30"/>
    </row>
    <row r="34" spans="1:10" x14ac:dyDescent="0.2">
      <c r="A34" s="29" t="s">
        <v>65</v>
      </c>
      <c r="B34" s="28">
        <v>842</v>
      </c>
      <c r="C34" s="28"/>
      <c r="D34" s="28"/>
      <c r="E34" s="28"/>
      <c r="F34" s="28"/>
      <c r="G34" s="28"/>
      <c r="H34" s="28"/>
      <c r="I34" s="28"/>
      <c r="J34" s="30"/>
    </row>
    <row r="35" spans="1:10" x14ac:dyDescent="0.2">
      <c r="A35" s="29" t="s">
        <v>66</v>
      </c>
      <c r="B35" s="28"/>
      <c r="C35" s="28">
        <v>60</v>
      </c>
      <c r="D35" s="28"/>
      <c r="E35" s="28"/>
      <c r="F35" s="28"/>
      <c r="G35" s="28"/>
      <c r="H35" s="28"/>
      <c r="I35" s="28"/>
      <c r="J35" s="30"/>
    </row>
    <row r="36" spans="1:10" x14ac:dyDescent="0.2">
      <c r="A36" s="29" t="s">
        <v>67</v>
      </c>
      <c r="B36" s="28"/>
      <c r="C36" s="28">
        <v>79</v>
      </c>
      <c r="D36" s="28"/>
      <c r="E36" s="28"/>
      <c r="F36" s="28"/>
      <c r="G36" s="28"/>
      <c r="H36" s="28"/>
      <c r="I36" s="28"/>
      <c r="J36" s="30"/>
    </row>
    <row r="37" spans="1:10" x14ac:dyDescent="0.2">
      <c r="A37" s="29" t="s">
        <v>68</v>
      </c>
      <c r="B37" s="28"/>
      <c r="C37" s="28">
        <v>39</v>
      </c>
      <c r="D37" s="28"/>
      <c r="E37" s="28"/>
      <c r="F37" s="28"/>
      <c r="G37" s="28"/>
      <c r="H37" s="28"/>
      <c r="I37" s="28"/>
      <c r="J37" s="30"/>
    </row>
    <row r="38" spans="1:10" x14ac:dyDescent="0.2">
      <c r="A38" s="37"/>
      <c r="B38" s="28"/>
      <c r="C38" s="28"/>
      <c r="D38" s="28"/>
      <c r="E38" s="28"/>
      <c r="F38" s="28"/>
      <c r="G38" s="28"/>
      <c r="H38" s="28"/>
      <c r="I38" s="28"/>
      <c r="J38" s="30"/>
    </row>
    <row r="39" spans="1:10" ht="15" x14ac:dyDescent="0.2">
      <c r="A39" s="10" t="s">
        <v>5</v>
      </c>
      <c r="B39" s="1">
        <f t="shared" ref="B39:H39" si="2">SUM(B40:B46)</f>
        <v>0</v>
      </c>
      <c r="C39" s="1">
        <f t="shared" si="2"/>
        <v>3133</v>
      </c>
      <c r="D39" s="1">
        <f t="shared" si="2"/>
        <v>0</v>
      </c>
      <c r="E39" s="1">
        <f t="shared" si="2"/>
        <v>33</v>
      </c>
      <c r="F39" s="1">
        <f t="shared" si="2"/>
        <v>0</v>
      </c>
      <c r="G39" s="1">
        <f t="shared" si="2"/>
        <v>486</v>
      </c>
      <c r="H39" s="1">
        <f t="shared" si="2"/>
        <v>192</v>
      </c>
      <c r="I39" s="1">
        <f t="shared" ref="I39:J39" si="3">SUM(I40:I46)</f>
        <v>1</v>
      </c>
      <c r="J39" s="11">
        <f t="shared" si="3"/>
        <v>1253</v>
      </c>
    </row>
    <row r="40" spans="1:10" x14ac:dyDescent="0.2">
      <c r="A40" s="29" t="s">
        <v>43</v>
      </c>
      <c r="B40" s="28"/>
      <c r="C40" s="28">
        <v>1322</v>
      </c>
      <c r="D40" s="28"/>
      <c r="E40" s="28">
        <v>15</v>
      </c>
      <c r="F40" s="28"/>
      <c r="G40" s="28">
        <v>369</v>
      </c>
      <c r="H40" s="28">
        <v>192</v>
      </c>
      <c r="I40" s="28">
        <v>1</v>
      </c>
      <c r="J40" s="30"/>
    </row>
    <row r="41" spans="1:10" x14ac:dyDescent="0.2">
      <c r="A41" s="29" t="s">
        <v>44</v>
      </c>
      <c r="B41" s="28"/>
      <c r="C41" s="28">
        <v>1190</v>
      </c>
      <c r="D41" s="28"/>
      <c r="E41" s="28">
        <v>18</v>
      </c>
      <c r="F41" s="28"/>
      <c r="G41" s="28">
        <v>117</v>
      </c>
      <c r="H41" s="28"/>
      <c r="I41" s="28"/>
      <c r="J41" s="30"/>
    </row>
    <row r="42" spans="1:10" x14ac:dyDescent="0.2">
      <c r="A42" s="29" t="s">
        <v>84</v>
      </c>
      <c r="B42" s="28"/>
      <c r="C42" s="28"/>
      <c r="D42" s="28"/>
      <c r="E42" s="28"/>
      <c r="F42" s="28"/>
      <c r="G42" s="28"/>
      <c r="H42" s="28"/>
      <c r="I42" s="28"/>
      <c r="J42" s="30">
        <v>1253</v>
      </c>
    </row>
    <row r="43" spans="1:10" x14ac:dyDescent="0.2">
      <c r="A43" s="29" t="s">
        <v>45</v>
      </c>
      <c r="B43" s="28"/>
      <c r="C43" s="28">
        <v>75</v>
      </c>
      <c r="D43" s="28"/>
      <c r="E43" s="28"/>
      <c r="F43" s="28"/>
      <c r="G43" s="28"/>
      <c r="H43" s="28"/>
      <c r="I43" s="28"/>
      <c r="J43" s="30"/>
    </row>
    <row r="44" spans="1:10" ht="15" x14ac:dyDescent="0.2">
      <c r="A44" s="29" t="s">
        <v>46</v>
      </c>
      <c r="B44" s="52" t="s">
        <v>73</v>
      </c>
      <c r="C44" s="52"/>
      <c r="D44" s="52"/>
      <c r="E44" s="52"/>
      <c r="F44" s="52"/>
      <c r="G44" s="52"/>
      <c r="H44" s="52"/>
      <c r="I44" s="52"/>
      <c r="J44" s="53"/>
    </row>
    <row r="45" spans="1:10" x14ac:dyDescent="0.2">
      <c r="A45" s="29" t="s">
        <v>47</v>
      </c>
      <c r="B45" s="28"/>
      <c r="C45" s="28">
        <v>546</v>
      </c>
      <c r="D45" s="28"/>
      <c r="E45" s="28"/>
      <c r="F45" s="28"/>
      <c r="G45" s="28"/>
      <c r="H45" s="28"/>
      <c r="I45" s="28"/>
      <c r="J45" s="30"/>
    </row>
    <row r="46" spans="1:10" ht="15" thickBot="1" x14ac:dyDescent="0.25">
      <c r="A46" s="15"/>
      <c r="B46" s="16"/>
      <c r="C46" s="16"/>
      <c r="D46" s="16"/>
      <c r="E46" s="16"/>
      <c r="F46" s="16"/>
      <c r="G46" s="16"/>
      <c r="H46" s="16"/>
      <c r="I46" s="16"/>
      <c r="J46" s="17"/>
    </row>
    <row r="47" spans="1:10" x14ac:dyDescent="0.2">
      <c r="A47" s="7"/>
    </row>
    <row r="49" spans="8:8" x14ac:dyDescent="0.2">
      <c r="H49" s="6"/>
    </row>
  </sheetData>
  <mergeCells count="12">
    <mergeCell ref="I2:I5"/>
    <mergeCell ref="J2:J5"/>
    <mergeCell ref="B44:J44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80" zoomScaleNormal="80" workbookViewId="0">
      <selection activeCell="A20" sqref="A20"/>
    </sheetView>
  </sheetViews>
  <sheetFormatPr baseColWidth="10" defaultRowHeight="14.25" x14ac:dyDescent="0.2"/>
  <cols>
    <col min="1" max="1" width="77.375" customWidth="1"/>
    <col min="2" max="2" width="12.625" customWidth="1"/>
    <col min="3" max="4" width="10.875" customWidth="1"/>
    <col min="5" max="5" width="11" customWidth="1"/>
    <col min="6" max="6" width="12.375" customWidth="1"/>
    <col min="7" max="7" width="10.875" customWidth="1"/>
    <col min="8" max="8" width="10.375" customWidth="1"/>
    <col min="9" max="9" width="8.25" customWidth="1"/>
    <col min="10" max="10" width="8.75" customWidth="1"/>
  </cols>
  <sheetData>
    <row r="1" spans="1:10" ht="36" customHeight="1" thickBot="1" x14ac:dyDescent="0.25">
      <c r="A1" s="47" t="s">
        <v>75</v>
      </c>
      <c r="B1" s="48"/>
      <c r="C1" s="48"/>
      <c r="D1" s="48"/>
      <c r="E1" s="48"/>
      <c r="F1" s="48"/>
      <c r="G1" s="48"/>
      <c r="H1" s="48"/>
    </row>
    <row r="2" spans="1:10" ht="23.25" customHeight="1" x14ac:dyDescent="0.2">
      <c r="A2" s="49"/>
      <c r="B2" s="43" t="s">
        <v>17</v>
      </c>
      <c r="C2" s="43" t="s">
        <v>14</v>
      </c>
      <c r="D2" s="43" t="s">
        <v>19</v>
      </c>
      <c r="E2" s="43" t="s">
        <v>12</v>
      </c>
      <c r="F2" s="43" t="s">
        <v>15</v>
      </c>
      <c r="G2" s="43" t="s">
        <v>16</v>
      </c>
      <c r="H2" s="43" t="s">
        <v>13</v>
      </c>
      <c r="I2" s="43" t="s">
        <v>69</v>
      </c>
      <c r="J2" s="45" t="s">
        <v>70</v>
      </c>
    </row>
    <row r="3" spans="1:10" x14ac:dyDescent="0.2">
      <c r="A3" s="50"/>
      <c r="B3" s="51"/>
      <c r="C3" s="51"/>
      <c r="D3" s="51"/>
      <c r="E3" s="44"/>
      <c r="F3" s="51"/>
      <c r="G3" s="51"/>
      <c r="H3" s="44"/>
      <c r="I3" s="44"/>
      <c r="J3" s="46"/>
    </row>
    <row r="4" spans="1:10" x14ac:dyDescent="0.2">
      <c r="A4" s="50"/>
      <c r="B4" s="51"/>
      <c r="C4" s="51"/>
      <c r="D4" s="51"/>
      <c r="E4" s="44"/>
      <c r="F4" s="51"/>
      <c r="G4" s="51"/>
      <c r="H4" s="44"/>
      <c r="I4" s="44"/>
      <c r="J4" s="46"/>
    </row>
    <row r="5" spans="1:10" x14ac:dyDescent="0.2">
      <c r="A5" s="50"/>
      <c r="B5" s="51"/>
      <c r="C5" s="51"/>
      <c r="D5" s="51"/>
      <c r="E5" s="44"/>
      <c r="F5" s="51"/>
      <c r="G5" s="51"/>
      <c r="H5" s="44"/>
      <c r="I5" s="44"/>
      <c r="J5" s="46"/>
    </row>
    <row r="6" spans="1:10" x14ac:dyDescent="0.2">
      <c r="A6" s="50"/>
      <c r="B6" s="4" t="s">
        <v>2</v>
      </c>
      <c r="C6" s="4" t="s">
        <v>18</v>
      </c>
      <c r="D6" s="4" t="s">
        <v>11</v>
      </c>
      <c r="E6" s="4" t="s">
        <v>3</v>
      </c>
      <c r="F6" s="4" t="s">
        <v>11</v>
      </c>
      <c r="G6" s="4" t="s">
        <v>10</v>
      </c>
      <c r="H6" s="4" t="s">
        <v>10</v>
      </c>
      <c r="I6" s="4" t="s">
        <v>71</v>
      </c>
      <c r="J6" s="5"/>
    </row>
    <row r="7" spans="1:10" x14ac:dyDescent="0.2">
      <c r="A7" s="50"/>
      <c r="B7" s="36" t="s">
        <v>1</v>
      </c>
      <c r="C7" s="4" t="s">
        <v>1</v>
      </c>
      <c r="D7" s="4" t="s">
        <v>1</v>
      </c>
      <c r="E7" s="4" t="s">
        <v>0</v>
      </c>
      <c r="F7" s="4" t="s">
        <v>1</v>
      </c>
      <c r="G7" s="4" t="s">
        <v>1</v>
      </c>
      <c r="H7" s="4" t="s">
        <v>0</v>
      </c>
      <c r="I7" s="4" t="s">
        <v>72</v>
      </c>
      <c r="J7" s="5" t="s">
        <v>1</v>
      </c>
    </row>
    <row r="8" spans="1:10" ht="20.25" x14ac:dyDescent="0.2">
      <c r="A8" s="8" t="s">
        <v>9</v>
      </c>
      <c r="B8" s="2">
        <f t="shared" ref="B8:H8" si="0">B9+B12</f>
        <v>552</v>
      </c>
      <c r="C8" s="2">
        <f t="shared" si="0"/>
        <v>15962</v>
      </c>
      <c r="D8" s="2">
        <f t="shared" si="0"/>
        <v>0</v>
      </c>
      <c r="E8" s="2">
        <f t="shared" si="0"/>
        <v>189</v>
      </c>
      <c r="F8" s="2">
        <f t="shared" si="0"/>
        <v>0</v>
      </c>
      <c r="G8" s="2">
        <f t="shared" si="0"/>
        <v>2979</v>
      </c>
      <c r="H8" s="2">
        <f t="shared" si="0"/>
        <v>675</v>
      </c>
      <c r="I8" s="2">
        <f t="shared" ref="I8:J8" si="1">I9+I12</f>
        <v>3</v>
      </c>
      <c r="J8" s="9">
        <f t="shared" si="1"/>
        <v>0</v>
      </c>
    </row>
    <row r="9" spans="1:10" ht="15" x14ac:dyDescent="0.2">
      <c r="A9" s="10" t="s">
        <v>8</v>
      </c>
      <c r="B9" s="1">
        <f t="shared" ref="B9:H9" si="2">SUM(B10:B11)</f>
        <v>0</v>
      </c>
      <c r="C9" s="1">
        <f t="shared" si="2"/>
        <v>1045</v>
      </c>
      <c r="D9" s="1">
        <f t="shared" si="2"/>
        <v>0</v>
      </c>
      <c r="E9" s="1">
        <f t="shared" si="2"/>
        <v>0</v>
      </c>
      <c r="F9" s="1">
        <f t="shared" si="2"/>
        <v>0</v>
      </c>
      <c r="G9" s="1">
        <f t="shared" si="2"/>
        <v>130</v>
      </c>
      <c r="H9" s="1">
        <f t="shared" si="2"/>
        <v>107</v>
      </c>
      <c r="I9" s="1">
        <f t="shared" ref="I9:J9" si="3">SUM(I10:I11)</f>
        <v>1</v>
      </c>
      <c r="J9" s="11">
        <f t="shared" si="3"/>
        <v>0</v>
      </c>
    </row>
    <row r="10" spans="1:10" x14ac:dyDescent="0.2">
      <c r="A10" s="18" t="s">
        <v>32</v>
      </c>
      <c r="B10" s="3"/>
      <c r="C10" s="3">
        <v>1045</v>
      </c>
      <c r="D10" s="3"/>
      <c r="E10" s="3"/>
      <c r="F10" s="3"/>
      <c r="G10" s="3">
        <v>130</v>
      </c>
      <c r="H10" s="3">
        <v>107</v>
      </c>
      <c r="I10" s="3">
        <v>1</v>
      </c>
      <c r="J10" s="13"/>
    </row>
    <row r="11" spans="1:10" x14ac:dyDescent="0.2">
      <c r="A11" s="18"/>
      <c r="B11" s="3"/>
      <c r="C11" s="3"/>
      <c r="D11" s="3"/>
      <c r="E11" s="3"/>
      <c r="F11" s="3"/>
      <c r="G11" s="3"/>
      <c r="H11" s="3"/>
      <c r="I11" s="3"/>
      <c r="J11" s="13"/>
    </row>
    <row r="12" spans="1:10" ht="15" x14ac:dyDescent="0.2">
      <c r="A12" s="10" t="s">
        <v>9</v>
      </c>
      <c r="B12" s="1">
        <f t="shared" ref="B12:H12" si="4">SUM(B13:B21)</f>
        <v>552</v>
      </c>
      <c r="C12" s="1">
        <f t="shared" si="4"/>
        <v>14917</v>
      </c>
      <c r="D12" s="1">
        <f t="shared" si="4"/>
        <v>0</v>
      </c>
      <c r="E12" s="1">
        <f t="shared" si="4"/>
        <v>189</v>
      </c>
      <c r="F12" s="1">
        <f t="shared" si="4"/>
        <v>0</v>
      </c>
      <c r="G12" s="1">
        <f t="shared" si="4"/>
        <v>2849</v>
      </c>
      <c r="H12" s="1">
        <f t="shared" si="4"/>
        <v>568</v>
      </c>
      <c r="I12" s="1">
        <f>SUM(I13:I21)</f>
        <v>2</v>
      </c>
      <c r="J12" s="11">
        <f>SUM(J13:J21)</f>
        <v>0</v>
      </c>
    </row>
    <row r="13" spans="1:10" x14ac:dyDescent="0.2">
      <c r="A13" s="32" t="s">
        <v>33</v>
      </c>
      <c r="B13" s="33"/>
      <c r="C13" s="33">
        <v>9194</v>
      </c>
      <c r="D13" s="33"/>
      <c r="E13" s="33">
        <v>165</v>
      </c>
      <c r="F13" s="33"/>
      <c r="G13" s="33">
        <v>978</v>
      </c>
      <c r="H13" s="33"/>
      <c r="I13" s="33"/>
      <c r="J13" s="34"/>
    </row>
    <row r="14" spans="1:10" x14ac:dyDescent="0.2">
      <c r="A14" s="14" t="s">
        <v>34</v>
      </c>
      <c r="B14" s="19"/>
      <c r="C14" s="19"/>
      <c r="D14" s="19"/>
      <c r="E14" s="19"/>
      <c r="F14" s="19"/>
      <c r="G14" s="19">
        <v>791</v>
      </c>
      <c r="H14" s="19">
        <v>349</v>
      </c>
      <c r="I14" s="19"/>
      <c r="J14" s="20"/>
    </row>
    <row r="15" spans="1:10" x14ac:dyDescent="0.2">
      <c r="A15" s="14" t="s">
        <v>35</v>
      </c>
      <c r="B15" s="19"/>
      <c r="C15" s="19">
        <v>380</v>
      </c>
      <c r="D15" s="19"/>
      <c r="E15" s="19"/>
      <c r="F15" s="19"/>
      <c r="G15" s="19"/>
      <c r="H15" s="19"/>
      <c r="I15" s="19"/>
      <c r="J15" s="20"/>
    </row>
    <row r="16" spans="1:10" x14ac:dyDescent="0.2">
      <c r="A16" s="14" t="s">
        <v>36</v>
      </c>
      <c r="B16" s="19"/>
      <c r="C16" s="19">
        <v>82</v>
      </c>
      <c r="D16" s="19"/>
      <c r="E16" s="19"/>
      <c r="F16" s="19"/>
      <c r="G16" s="19">
        <v>252</v>
      </c>
      <c r="H16" s="19">
        <v>71</v>
      </c>
      <c r="I16" s="19">
        <v>1</v>
      </c>
      <c r="J16" s="20"/>
    </row>
    <row r="17" spans="1:10" x14ac:dyDescent="0.2">
      <c r="A17" s="14" t="s">
        <v>37</v>
      </c>
      <c r="B17" s="19"/>
      <c r="C17" s="19">
        <v>169</v>
      </c>
      <c r="D17" s="19"/>
      <c r="E17" s="19">
        <v>24</v>
      </c>
      <c r="F17" s="19"/>
      <c r="G17" s="19">
        <v>361</v>
      </c>
      <c r="H17" s="19">
        <v>42</v>
      </c>
      <c r="I17" s="19">
        <v>1</v>
      </c>
      <c r="J17" s="20"/>
    </row>
    <row r="18" spans="1:10" x14ac:dyDescent="0.2">
      <c r="A18" s="14" t="s">
        <v>38</v>
      </c>
      <c r="B18" s="19">
        <v>164</v>
      </c>
      <c r="C18" s="19">
        <v>2183</v>
      </c>
      <c r="D18" s="19"/>
      <c r="E18" s="19"/>
      <c r="F18" s="19"/>
      <c r="G18" s="19"/>
      <c r="H18" s="19"/>
      <c r="I18" s="19"/>
      <c r="J18" s="20"/>
    </row>
    <row r="19" spans="1:10" x14ac:dyDescent="0.2">
      <c r="A19" s="14" t="s">
        <v>81</v>
      </c>
      <c r="B19" s="19"/>
      <c r="C19" s="19">
        <v>2909</v>
      </c>
      <c r="D19" s="19"/>
      <c r="E19" s="19"/>
      <c r="F19" s="19"/>
      <c r="G19" s="19">
        <v>467</v>
      </c>
      <c r="H19" s="19">
        <v>106</v>
      </c>
      <c r="I19" s="19"/>
      <c r="J19" s="20"/>
    </row>
    <row r="20" spans="1:10" x14ac:dyDescent="0.2">
      <c r="A20" s="14" t="s">
        <v>76</v>
      </c>
      <c r="B20" s="19">
        <v>388</v>
      </c>
      <c r="C20" s="19"/>
      <c r="D20" s="19"/>
      <c r="E20" s="19"/>
      <c r="F20" s="19"/>
      <c r="G20" s="19"/>
      <c r="H20" s="19"/>
      <c r="I20" s="19"/>
      <c r="J20" s="20"/>
    </row>
    <row r="21" spans="1:10" ht="15" thickBot="1" x14ac:dyDescent="0.25">
      <c r="A21" s="22"/>
      <c r="B21" s="23"/>
      <c r="C21" s="23"/>
      <c r="D21" s="23"/>
      <c r="E21" s="23"/>
      <c r="F21" s="23"/>
      <c r="G21" s="23"/>
      <c r="H21" s="23"/>
      <c r="I21" s="23"/>
      <c r="J21" s="24"/>
    </row>
    <row r="22" spans="1:10" x14ac:dyDescent="0.2">
      <c r="A22" s="7"/>
    </row>
    <row r="23" spans="1:10" x14ac:dyDescent="0.2">
      <c r="H23" s="6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Übersicht</vt:lpstr>
      <vt:lpstr>Los 5 Benkendorf</vt:lpstr>
      <vt:lpstr>Los 5 Mahlsdorf</vt:lpstr>
      <vt:lpstr>Los 5 Liesten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2024-10-17T07:53:05Z</cp:lastPrinted>
  <dcterms:created xsi:type="dcterms:W3CDTF">2015-12-07T06:24:40Z</dcterms:created>
  <dcterms:modified xsi:type="dcterms:W3CDTF">2024-10-22T07:55:16Z</dcterms:modified>
</cp:coreProperties>
</file>