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autoCompressPictures="0" defaultThemeVersion="164011"/>
  <mc:AlternateContent xmlns:mc="http://schemas.openxmlformats.org/markup-compatibility/2006">
    <mc:Choice Requires="x15">
      <x15ac:absPath xmlns:x15ac="http://schemas.microsoft.com/office/spreadsheetml/2010/11/ac" url="N:\ztintern\regelungen und formulare\TRBB - Technisch Richtlinien Bau und Betrieb\TRBB - Arbeitsfassungen\ERZ_000_TRBB-ERZ neu\"/>
    </mc:Choice>
  </mc:AlternateContent>
  <bookViews>
    <workbookView xWindow="0" yWindow="0" windowWidth="28800" windowHeight="14880"/>
  </bookViews>
  <sheets>
    <sheet name="Tabelle1" sheetId="1" r:id="rId1"/>
    <sheet name="Tabelle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3" i="1" l="1"/>
  <c r="F35" i="1" s="1"/>
  <c r="D35" i="1" l="1"/>
  <c r="G22" i="2"/>
</calcChain>
</file>

<file path=xl/sharedStrings.xml><?xml version="1.0" encoding="utf-8"?>
<sst xmlns="http://schemas.openxmlformats.org/spreadsheetml/2006/main" count="33" uniqueCount="31">
  <si>
    <t>Erfasst am:</t>
  </si>
  <si>
    <t>Anlagenbezeichnung:</t>
  </si>
  <si>
    <t>Aufstellort/Raum Außengerät:</t>
  </si>
  <si>
    <t>Aufstellort/Raum Innengerät:</t>
  </si>
  <si>
    <t>Gebäude:</t>
  </si>
  <si>
    <t>Hersteller:</t>
  </si>
  <si>
    <t>Typ Außengerät:</t>
  </si>
  <si>
    <t>Typ Innengerät:</t>
  </si>
  <si>
    <t>Kältemittel:</t>
  </si>
  <si>
    <t>Ausgefüllt bitte an Herr Rubenbauer senden (mario.rubenbauer@helmholtz-muenchen.de)</t>
  </si>
  <si>
    <t>R407C</t>
  </si>
  <si>
    <t>R410A</t>
  </si>
  <si>
    <t>R134A</t>
  </si>
  <si>
    <t>R32</t>
  </si>
  <si>
    <t>R404A</t>
  </si>
  <si>
    <t>Kältemittel</t>
  </si>
  <si>
    <t>GWP</t>
  </si>
  <si>
    <t>R407F</t>
  </si>
  <si>
    <t>R422D</t>
  </si>
  <si>
    <t>R449A</t>
  </si>
  <si>
    <t>Kältemittelmenge in kg:</t>
  </si>
  <si>
    <t xml:space="preserve">Prüfpflicht: </t>
  </si>
  <si>
    <t>Die Betreiber von kältetechnischen Anlagen sind seit dem 01.01.2015 gesetzlich verpflichtet, nach
 der EG-VO517/2014 Chemikalien-Klimaschutzverordnung (ChemKlimaschutzV) regelmäßige Dichtheitsprüfungen durch Kälte-Klima-Fachunternehmen durchführen zu lassen</t>
  </si>
  <si>
    <t>R290</t>
  </si>
  <si>
    <t>Turnus:</t>
  </si>
  <si>
    <t>Heiz-/ Kühlleistung in kW:</t>
  </si>
  <si>
    <t>Elektrische Leistung:</t>
  </si>
  <si>
    <t>GWP:</t>
  </si>
  <si>
    <t>Aufnahmeprotokoll für Kälteanlagen/Wärmepumpen</t>
  </si>
  <si>
    <t>Laufende Nr.:</t>
  </si>
  <si>
    <t>Baujahr: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</si>
</sst>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rgb="FF000000"/>
      <name val="Segoe UI"/>
      <family val="2"/>
    </font>
    <font>
      <b/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u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1" xfId="0" applyFont="1" applyFill="1" applyBorder="1"/>
    <xf numFmtId="0" fontId="0" fillId="2" borderId="3" xfId="0" applyFont="1" applyFill="1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0" xfId="0" applyFont="1" applyBorder="1" applyAlignment="1">
      <alignment horizontal="left"/>
    </xf>
    <xf numFmtId="0" fontId="0" fillId="0" borderId="0" xfId="0" applyFont="1" applyBorder="1"/>
    <xf numFmtId="0" fontId="2" fillId="0" borderId="10" xfId="0" applyFont="1" applyBorder="1" applyAlignment="1">
      <alignment horizontal="left"/>
    </xf>
    <xf numFmtId="0" fontId="0" fillId="0" borderId="11" xfId="0" applyBorder="1"/>
    <xf numFmtId="0" fontId="0" fillId="0" borderId="11" xfId="0" applyFont="1" applyBorder="1"/>
    <xf numFmtId="0" fontId="0" fillId="2" borderId="13" xfId="0" applyFont="1" applyFill="1" applyBorder="1"/>
    <xf numFmtId="0" fontId="2" fillId="2" borderId="14" xfId="0" applyFont="1" applyFill="1" applyBorder="1" applyAlignment="1">
      <alignment horizontal="left"/>
    </xf>
    <xf numFmtId="0" fontId="2" fillId="2" borderId="15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2" borderId="12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10" xfId="0" applyBorder="1"/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2" borderId="7" xfId="0" applyFill="1" applyBorder="1" applyAlignment="1" applyProtection="1">
      <alignment horizontal="center"/>
      <protection locked="0"/>
    </xf>
    <xf numFmtId="0" fontId="0" fillId="2" borderId="8" xfId="0" applyFill="1" applyBorder="1" applyAlignment="1" applyProtection="1">
      <alignment horizontal="center"/>
      <protection locked="0"/>
    </xf>
    <xf numFmtId="0" fontId="0" fillId="2" borderId="9" xfId="0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3" xfId="0" applyFill="1" applyBorder="1" applyAlignment="1" applyProtection="1">
      <alignment horizontal="center"/>
      <protection locked="0"/>
    </xf>
    <xf numFmtId="0" fontId="4" fillId="2" borderId="3" xfId="0" applyFont="1" applyFill="1" applyBorder="1" applyAlignment="1" applyProtection="1">
      <alignment horizontal="center"/>
    </xf>
    <xf numFmtId="0" fontId="4" fillId="2" borderId="13" xfId="0" applyFont="1" applyFill="1" applyBorder="1" applyAlignment="1" applyProtection="1">
      <alignment horizontal="center"/>
    </xf>
    <xf numFmtId="0" fontId="0" fillId="2" borderId="16" xfId="0" applyFont="1" applyFill="1" applyBorder="1" applyAlignment="1" applyProtection="1">
      <alignment horizontal="center"/>
      <protection locked="0"/>
    </xf>
    <xf numFmtId="0" fontId="0" fillId="2" borderId="17" xfId="0" applyFont="1" applyFill="1" applyBorder="1" applyAlignment="1" applyProtection="1">
      <alignment horizontal="center"/>
      <protection locked="0"/>
    </xf>
    <xf numFmtId="0" fontId="0" fillId="2" borderId="18" xfId="0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0" fillId="2" borderId="3" xfId="0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</xf>
    <xf numFmtId="0" fontId="0" fillId="2" borderId="13" xfId="0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35</xdr:row>
          <xdr:rowOff>171450</xdr:rowOff>
        </xdr:from>
        <xdr:to>
          <xdr:col>4</xdr:col>
          <xdr:colOff>19050</xdr:colOff>
          <xdr:row>37</xdr:row>
          <xdr:rowOff>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Klimagerät Split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36</xdr:row>
          <xdr:rowOff>180975</xdr:rowOff>
        </xdr:from>
        <xdr:to>
          <xdr:col>4</xdr:col>
          <xdr:colOff>19050</xdr:colOff>
          <xdr:row>38</xdr:row>
          <xdr:rowOff>9525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Klimagerät KWS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35</xdr:row>
          <xdr:rowOff>171450</xdr:rowOff>
        </xdr:from>
        <xdr:to>
          <xdr:col>6</xdr:col>
          <xdr:colOff>876300</xdr:colOff>
          <xdr:row>37</xdr:row>
          <xdr:rowOff>19050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Klimagerät Durchflusskühler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36</xdr:row>
          <xdr:rowOff>190500</xdr:rowOff>
        </xdr:from>
        <xdr:to>
          <xdr:col>6</xdr:col>
          <xdr:colOff>142875</xdr:colOff>
          <xdr:row>38</xdr:row>
          <xdr:rowOff>19050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Klimagerät Kühlraum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180975</xdr:rowOff>
        </xdr:from>
        <xdr:to>
          <xdr:col>4</xdr:col>
          <xdr:colOff>19050</xdr:colOff>
          <xdr:row>39</xdr:row>
          <xdr:rowOff>19050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Klimagerät Outdoor</a:t>
              </a:r>
            </a:p>
          </xdr:txBody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4" name="Tabelle4" displayName="Tabelle4" ref="B2:B11" totalsRowShown="0">
  <autoFilter ref="B2:B11"/>
  <tableColumns count="1">
    <tableColumn id="1" name="Kältemittel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B1:I43"/>
  <sheetViews>
    <sheetView tabSelected="1" view="pageLayout" topLeftCell="A16" zoomScaleNormal="100" workbookViewId="0">
      <selection activeCell="B4" sqref="B4:G6"/>
    </sheetView>
  </sheetViews>
  <sheetFormatPr baseColWidth="10" defaultRowHeight="15" x14ac:dyDescent="0.25"/>
  <cols>
    <col min="1" max="1" width="4.5703125" customWidth="1"/>
    <col min="3" max="3" width="16.7109375" customWidth="1"/>
    <col min="4" max="4" width="17" customWidth="1"/>
    <col min="5" max="5" width="9.5703125" customWidth="1"/>
    <col min="6" max="6" width="11.5703125" customWidth="1"/>
    <col min="7" max="7" width="13.42578125" customWidth="1"/>
    <col min="8" max="8" width="3.7109375" customWidth="1"/>
  </cols>
  <sheetData>
    <row r="1" spans="2:9" ht="32.450000000000003" customHeight="1" x14ac:dyDescent="0.25">
      <c r="D1" s="20" t="s">
        <v>28</v>
      </c>
    </row>
    <row r="2" spans="2:9" ht="5.45" customHeight="1" x14ac:dyDescent="0.25"/>
    <row r="3" spans="2:9" ht="5.45" customHeight="1" thickBot="1" x14ac:dyDescent="0.3"/>
    <row r="4" spans="2:9" x14ac:dyDescent="0.25">
      <c r="B4" s="23" t="s">
        <v>22</v>
      </c>
      <c r="C4" s="24"/>
      <c r="D4" s="24"/>
      <c r="E4" s="24"/>
      <c r="F4" s="24"/>
      <c r="G4" s="25"/>
    </row>
    <row r="5" spans="2:9" x14ac:dyDescent="0.25">
      <c r="B5" s="26"/>
      <c r="C5" s="27"/>
      <c r="D5" s="27"/>
      <c r="E5" s="27"/>
      <c r="F5" s="27"/>
      <c r="G5" s="28"/>
    </row>
    <row r="6" spans="2:9" ht="15.75" thickBot="1" x14ac:dyDescent="0.3">
      <c r="B6" s="29"/>
      <c r="C6" s="30"/>
      <c r="D6" s="30"/>
      <c r="E6" s="30"/>
      <c r="F6" s="30"/>
      <c r="G6" s="31"/>
    </row>
    <row r="7" spans="2:9" x14ac:dyDescent="0.25">
      <c r="B7" s="4"/>
      <c r="C7" s="4"/>
      <c r="D7" s="4"/>
      <c r="E7" s="4"/>
      <c r="F7" s="4"/>
      <c r="G7" s="4"/>
    </row>
    <row r="8" spans="2:9" ht="15.75" thickBot="1" x14ac:dyDescent="0.3"/>
    <row r="9" spans="2:9" ht="15.75" x14ac:dyDescent="0.25">
      <c r="B9" s="13" t="s">
        <v>4</v>
      </c>
      <c r="C9" s="14"/>
      <c r="D9" s="32"/>
      <c r="E9" s="33"/>
      <c r="F9" s="33"/>
      <c r="G9" s="34"/>
    </row>
    <row r="10" spans="2:9" ht="16.5" thickBot="1" x14ac:dyDescent="0.3">
      <c r="B10" s="7"/>
      <c r="C10" s="3"/>
      <c r="D10" s="4"/>
      <c r="E10" s="4"/>
      <c r="F10" s="4"/>
      <c r="G10" s="8"/>
    </row>
    <row r="11" spans="2:9" ht="15.75" x14ac:dyDescent="0.25">
      <c r="B11" s="13" t="s">
        <v>29</v>
      </c>
      <c r="C11" s="14"/>
      <c r="D11" s="32"/>
      <c r="E11" s="33"/>
      <c r="F11" s="33"/>
      <c r="G11" s="34"/>
    </row>
    <row r="12" spans="2:9" x14ac:dyDescent="0.25">
      <c r="B12" s="22"/>
      <c r="C12" s="4"/>
      <c r="D12" s="4"/>
      <c r="E12" s="4"/>
      <c r="F12" s="4"/>
      <c r="G12" s="8"/>
    </row>
    <row r="13" spans="2:9" ht="15.75" x14ac:dyDescent="0.25">
      <c r="B13" s="18" t="s">
        <v>2</v>
      </c>
      <c r="C13" s="19"/>
      <c r="D13" s="35"/>
      <c r="E13" s="36"/>
      <c r="F13" s="36"/>
      <c r="G13" s="37"/>
    </row>
    <row r="14" spans="2:9" ht="15.75" x14ac:dyDescent="0.25">
      <c r="B14" s="7"/>
      <c r="C14" s="3"/>
      <c r="D14" s="4"/>
      <c r="E14" s="4"/>
      <c r="F14" s="4"/>
      <c r="G14" s="8"/>
    </row>
    <row r="15" spans="2:9" ht="15.75" x14ac:dyDescent="0.25">
      <c r="B15" s="18" t="s">
        <v>3</v>
      </c>
      <c r="C15" s="19"/>
      <c r="D15" s="35"/>
      <c r="E15" s="36"/>
      <c r="F15" s="36"/>
      <c r="G15" s="37"/>
    </row>
    <row r="16" spans="2:9" ht="15.75" x14ac:dyDescent="0.25">
      <c r="B16" s="7"/>
      <c r="C16" s="3"/>
      <c r="D16" s="4"/>
      <c r="E16" s="4"/>
      <c r="F16" s="4"/>
      <c r="G16" s="8"/>
      <c r="I16" s="17"/>
    </row>
    <row r="17" spans="2:7" ht="15.75" x14ac:dyDescent="0.25">
      <c r="B17" s="18" t="s">
        <v>5</v>
      </c>
      <c r="C17" s="19"/>
      <c r="D17" s="35"/>
      <c r="E17" s="36"/>
      <c r="F17" s="36"/>
      <c r="G17" s="37"/>
    </row>
    <row r="18" spans="2:7" ht="15.75" x14ac:dyDescent="0.25">
      <c r="B18" s="7"/>
      <c r="C18" s="3"/>
      <c r="D18" s="4"/>
      <c r="E18" s="4"/>
      <c r="F18" s="4"/>
      <c r="G18" s="8"/>
    </row>
    <row r="19" spans="2:7" ht="15.75" x14ac:dyDescent="0.25">
      <c r="B19" s="18" t="s">
        <v>30</v>
      </c>
      <c r="C19" s="19"/>
      <c r="D19" s="35"/>
      <c r="E19" s="36"/>
      <c r="F19" s="36"/>
      <c r="G19" s="37"/>
    </row>
    <row r="20" spans="2:7" x14ac:dyDescent="0.25">
      <c r="B20" s="22"/>
      <c r="C20" s="4"/>
      <c r="D20" s="4"/>
      <c r="E20" s="4"/>
      <c r="F20" s="4"/>
      <c r="G20" s="8"/>
    </row>
    <row r="21" spans="2:7" ht="15.75" x14ac:dyDescent="0.25">
      <c r="B21" s="18" t="s">
        <v>6</v>
      </c>
      <c r="C21" s="19"/>
      <c r="D21" s="35"/>
      <c r="E21" s="36"/>
      <c r="F21" s="36"/>
      <c r="G21" s="37"/>
    </row>
    <row r="22" spans="2:7" ht="15.75" x14ac:dyDescent="0.25">
      <c r="B22" s="7"/>
      <c r="C22" s="3"/>
      <c r="D22" s="4"/>
      <c r="E22" s="4"/>
      <c r="F22" s="4"/>
      <c r="G22" s="8"/>
    </row>
    <row r="23" spans="2:7" ht="15.75" x14ac:dyDescent="0.25">
      <c r="B23" s="18" t="s">
        <v>7</v>
      </c>
      <c r="C23" s="19"/>
      <c r="D23" s="35"/>
      <c r="E23" s="36"/>
      <c r="F23" s="36"/>
      <c r="G23" s="37"/>
    </row>
    <row r="24" spans="2:7" ht="15.75" x14ac:dyDescent="0.25">
      <c r="B24" s="7"/>
      <c r="C24" s="3"/>
      <c r="D24" s="4"/>
      <c r="E24" s="4"/>
      <c r="F24" s="4"/>
      <c r="G24" s="8"/>
    </row>
    <row r="25" spans="2:7" ht="15.75" x14ac:dyDescent="0.25">
      <c r="B25" s="18" t="s">
        <v>25</v>
      </c>
      <c r="C25" s="19"/>
      <c r="D25" s="35"/>
      <c r="E25" s="36"/>
      <c r="F25" s="36"/>
      <c r="G25" s="37"/>
    </row>
    <row r="26" spans="2:7" ht="15.75" x14ac:dyDescent="0.25">
      <c r="B26" s="7"/>
      <c r="C26" s="3"/>
      <c r="D26" s="4"/>
      <c r="E26" s="4"/>
      <c r="F26" s="4"/>
      <c r="G26" s="8"/>
    </row>
    <row r="27" spans="2:7" ht="15.75" x14ac:dyDescent="0.25">
      <c r="B27" s="18" t="s">
        <v>26</v>
      </c>
      <c r="C27" s="19"/>
      <c r="D27" s="35"/>
      <c r="E27" s="36"/>
      <c r="F27" s="36"/>
      <c r="G27" s="37"/>
    </row>
    <row r="28" spans="2:7" ht="15.75" x14ac:dyDescent="0.25">
      <c r="B28" s="7"/>
      <c r="C28" s="3"/>
      <c r="D28" s="4"/>
      <c r="E28" s="4"/>
      <c r="F28" s="4"/>
      <c r="G28" s="8"/>
    </row>
    <row r="29" spans="2:7" ht="15.75" x14ac:dyDescent="0.25">
      <c r="B29" s="18" t="s">
        <v>8</v>
      </c>
      <c r="C29" s="19"/>
      <c r="D29" s="35" t="s">
        <v>17</v>
      </c>
      <c r="E29" s="36"/>
      <c r="F29" s="36"/>
      <c r="G29" s="37"/>
    </row>
    <row r="30" spans="2:7" ht="15.75" x14ac:dyDescent="0.25">
      <c r="B30" s="7"/>
      <c r="C30" s="3"/>
      <c r="D30" s="4"/>
      <c r="E30" s="4"/>
      <c r="F30" s="4"/>
      <c r="G30" s="8"/>
    </row>
    <row r="31" spans="2:7" ht="15.75" x14ac:dyDescent="0.25">
      <c r="B31" s="18" t="s">
        <v>20</v>
      </c>
      <c r="C31" s="19"/>
      <c r="D31" s="35">
        <v>0</v>
      </c>
      <c r="E31" s="36"/>
      <c r="F31" s="36"/>
      <c r="G31" s="37"/>
    </row>
    <row r="32" spans="2:7" ht="15.75" x14ac:dyDescent="0.25">
      <c r="B32" s="7"/>
      <c r="C32" s="3"/>
      <c r="D32" s="4"/>
      <c r="E32" s="4"/>
      <c r="F32" s="4"/>
      <c r="G32" s="8"/>
    </row>
    <row r="33" spans="2:8" ht="15.75" x14ac:dyDescent="0.25">
      <c r="B33" s="18" t="s">
        <v>27</v>
      </c>
      <c r="C33" s="19"/>
      <c r="D33" s="44">
        <f>VLOOKUP(D29,Tabelle2!B3:C11,2,0)*D31</f>
        <v>0</v>
      </c>
      <c r="E33" s="45"/>
      <c r="F33" s="45"/>
      <c r="G33" s="46"/>
    </row>
    <row r="34" spans="2:8" ht="15.75" x14ac:dyDescent="0.25">
      <c r="B34" s="7"/>
      <c r="C34" s="3"/>
      <c r="D34" s="4"/>
      <c r="E34" s="4"/>
      <c r="F34" s="4"/>
      <c r="G34" s="8"/>
    </row>
    <row r="35" spans="2:8" ht="15.75" x14ac:dyDescent="0.25">
      <c r="B35" s="18" t="s">
        <v>21</v>
      </c>
      <c r="C35" s="19"/>
      <c r="D35" s="15" t="str">
        <f>IF(D33&gt;5000,"Prüfplichtig","Nicht Prüfpflichtig")</f>
        <v>Nicht Prüfpflichtig</v>
      </c>
      <c r="E35" s="16" t="s">
        <v>24</v>
      </c>
      <c r="F35" s="38" t="str">
        <f>IF(D33&lt;5000,"Wartung 1x Jährlich",IF(D33&lt;50000,"Dichtheitsprüfung 1x Jährlich","Dichtheitsprüfung 2x Jährlich"))</f>
        <v>Wartung 1x Jährlich</v>
      </c>
      <c r="G35" s="39"/>
    </row>
    <row r="36" spans="2:8" ht="15.75" x14ac:dyDescent="0.25">
      <c r="B36" s="7"/>
      <c r="C36" s="5"/>
      <c r="D36" s="6"/>
      <c r="E36" s="6"/>
      <c r="F36" s="6"/>
      <c r="G36" s="9"/>
    </row>
    <row r="37" spans="2:8" ht="15.75" x14ac:dyDescent="0.25">
      <c r="B37" s="18" t="s">
        <v>1</v>
      </c>
      <c r="C37" s="19"/>
      <c r="D37" s="2"/>
      <c r="E37" s="1"/>
      <c r="F37" s="1"/>
      <c r="G37" s="10"/>
    </row>
    <row r="38" spans="2:8" ht="15.75" x14ac:dyDescent="0.25">
      <c r="B38" s="7"/>
      <c r="C38" s="5"/>
      <c r="D38" s="2"/>
      <c r="E38" s="1"/>
      <c r="F38" s="1"/>
      <c r="G38" s="10"/>
    </row>
    <row r="39" spans="2:8" ht="15.75" x14ac:dyDescent="0.25">
      <c r="B39" s="7"/>
      <c r="C39" s="5"/>
      <c r="D39" s="2"/>
      <c r="E39" s="1"/>
      <c r="F39" s="1"/>
      <c r="G39" s="10"/>
    </row>
    <row r="40" spans="2:8" ht="15.75" x14ac:dyDescent="0.25">
      <c r="B40" s="7"/>
      <c r="C40" s="5"/>
      <c r="D40" s="6"/>
      <c r="E40" s="6"/>
      <c r="F40" s="6"/>
      <c r="G40" s="9"/>
    </row>
    <row r="41" spans="2:8" ht="16.5" thickBot="1" x14ac:dyDescent="0.3">
      <c r="B41" s="11" t="s">
        <v>0</v>
      </c>
      <c r="C41" s="12"/>
      <c r="D41" s="40"/>
      <c r="E41" s="41"/>
      <c r="F41" s="41"/>
      <c r="G41" s="42"/>
    </row>
    <row r="43" spans="2:8" x14ac:dyDescent="0.25">
      <c r="B43" s="43" t="s">
        <v>9</v>
      </c>
      <c r="C43" s="43"/>
      <c r="D43" s="43"/>
      <c r="E43" s="43"/>
      <c r="F43" s="43"/>
      <c r="G43" s="43"/>
      <c r="H43" s="21"/>
    </row>
  </sheetData>
  <sheetProtection sheet="1" objects="1" scenarios="1"/>
  <mergeCells count="17">
    <mergeCell ref="D41:G41"/>
    <mergeCell ref="B43:G43"/>
    <mergeCell ref="D25:G25"/>
    <mergeCell ref="D27:G27"/>
    <mergeCell ref="D29:G29"/>
    <mergeCell ref="D31:G31"/>
    <mergeCell ref="D33:G33"/>
    <mergeCell ref="D17:G17"/>
    <mergeCell ref="D19:G19"/>
    <mergeCell ref="D21:G21"/>
    <mergeCell ref="D23:G23"/>
    <mergeCell ref="F35:G35"/>
    <mergeCell ref="B4:G6"/>
    <mergeCell ref="D9:G9"/>
    <mergeCell ref="D13:G13"/>
    <mergeCell ref="D11:G11"/>
    <mergeCell ref="D15:G15"/>
  </mergeCells>
  <dataValidations disablePrompts="1" xWindow="1630" yWindow="679" count="3">
    <dataValidation type="list" allowBlank="1" showInputMessage="1" showErrorMessage="1" errorTitle="ungültig" error="Auswählen" promptTitle="bla" prompt="Auswählen" sqref="J6 J8:J10">
      <formula1>$J$6:$J$10</formula1>
    </dataValidation>
    <dataValidation type="list" allowBlank="1" showInputMessage="1" showErrorMessage="1" errorTitle="asd" error="asdfasfd" promptTitle="asdf" prompt="asdasdf" sqref="I20">
      <formula1>$J$6:$J$10</formula1>
    </dataValidation>
    <dataValidation allowBlank="1" showInputMessage="1" showErrorMessage="1" errorTitle="ungültig" error="Auswählen" promptTitle="bla" prompt="Auswählen" sqref="J7"/>
  </dataValidations>
  <pageMargins left="0.7" right="0.7" top="0.78740157499999996" bottom="0.78740157499999996" header="0.3" footer="0.3"/>
  <pageSetup orientation="portrait" r:id="rId1"/>
  <headerFooter>
    <oddHeader>&amp;C&amp;G</oddHead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3</xdr:col>
                    <xdr:colOff>0</xdr:colOff>
                    <xdr:row>35</xdr:row>
                    <xdr:rowOff>171450</xdr:rowOff>
                  </from>
                  <to>
                    <xdr:col>4</xdr:col>
                    <xdr:colOff>19050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3</xdr:col>
                    <xdr:colOff>0</xdr:colOff>
                    <xdr:row>36</xdr:row>
                    <xdr:rowOff>180975</xdr:rowOff>
                  </from>
                  <to>
                    <xdr:col>4</xdr:col>
                    <xdr:colOff>19050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4</xdr:col>
                    <xdr:colOff>419100</xdr:colOff>
                    <xdr:row>35</xdr:row>
                    <xdr:rowOff>171450</xdr:rowOff>
                  </from>
                  <to>
                    <xdr:col>6</xdr:col>
                    <xdr:colOff>876300</xdr:colOff>
                    <xdr:row>37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4</xdr:col>
                    <xdr:colOff>419100</xdr:colOff>
                    <xdr:row>36</xdr:row>
                    <xdr:rowOff>190500</xdr:rowOff>
                  </from>
                  <to>
                    <xdr:col>6</xdr:col>
                    <xdr:colOff>142875</xdr:colOff>
                    <xdr:row>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3</xdr:col>
                    <xdr:colOff>0</xdr:colOff>
                    <xdr:row>37</xdr:row>
                    <xdr:rowOff>180975</xdr:rowOff>
                  </from>
                  <to>
                    <xdr:col>4</xdr:col>
                    <xdr:colOff>19050</xdr:colOff>
                    <xdr:row>39</xdr:row>
                    <xdr:rowOff>19050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disablePrompts="1" xWindow="1630" yWindow="679" count="1">
        <x14:dataValidation type="list" allowBlank="1" showInputMessage="1" showErrorMessage="1">
          <x14:formula1>
            <xm:f>Tabelle2!$B$3:$B$11</xm:f>
          </x14:formula1>
          <xm:sqref>D29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2"/>
  <sheetViews>
    <sheetView workbookViewId="0">
      <selection activeCell="A50" sqref="A50"/>
    </sheetView>
  </sheetViews>
  <sheetFormatPr baseColWidth="10" defaultRowHeight="15" x14ac:dyDescent="0.25"/>
  <sheetData>
    <row r="1" spans="2:3" x14ac:dyDescent="0.25">
      <c r="B1" t="s">
        <v>15</v>
      </c>
      <c r="C1" t="s">
        <v>16</v>
      </c>
    </row>
    <row r="2" spans="2:3" x14ac:dyDescent="0.25">
      <c r="B2" t="s">
        <v>15</v>
      </c>
    </row>
    <row r="3" spans="2:3" x14ac:dyDescent="0.25">
      <c r="B3" t="s">
        <v>10</v>
      </c>
      <c r="C3">
        <v>1774</v>
      </c>
    </row>
    <row r="4" spans="2:3" x14ac:dyDescent="0.25">
      <c r="B4" t="s">
        <v>11</v>
      </c>
      <c r="C4">
        <v>2088</v>
      </c>
    </row>
    <row r="5" spans="2:3" x14ac:dyDescent="0.25">
      <c r="B5" t="s">
        <v>12</v>
      </c>
      <c r="C5">
        <v>1430</v>
      </c>
    </row>
    <row r="6" spans="2:3" x14ac:dyDescent="0.25">
      <c r="B6" t="s">
        <v>13</v>
      </c>
      <c r="C6">
        <v>675</v>
      </c>
    </row>
    <row r="7" spans="2:3" x14ac:dyDescent="0.25">
      <c r="B7" t="s">
        <v>14</v>
      </c>
      <c r="C7">
        <v>3922</v>
      </c>
    </row>
    <row r="8" spans="2:3" x14ac:dyDescent="0.25">
      <c r="B8" t="s">
        <v>17</v>
      </c>
      <c r="C8">
        <v>1825</v>
      </c>
    </row>
    <row r="9" spans="2:3" x14ac:dyDescent="0.25">
      <c r="B9" t="s">
        <v>18</v>
      </c>
      <c r="C9">
        <v>2729</v>
      </c>
    </row>
    <row r="10" spans="2:3" x14ac:dyDescent="0.25">
      <c r="B10" t="s">
        <v>19</v>
      </c>
      <c r="C10">
        <v>1282</v>
      </c>
    </row>
    <row r="11" spans="2:3" x14ac:dyDescent="0.25">
      <c r="B11" t="s">
        <v>23</v>
      </c>
      <c r="C11">
        <v>3</v>
      </c>
    </row>
    <row r="22" spans="7:7" x14ac:dyDescent="0.25">
      <c r="G22" t="str">
        <f>Tabelle4[[#Headers],[Kältemittel]]</f>
        <v>Kältemittel</v>
      </c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Company>Helmholtz Zentrum München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tobias.rager</dc:creator>
  <cp:lastModifiedBy>patrick.riedel</cp:lastModifiedBy>
  <cp:lastPrinted>2022-11-23T10:50:21Z</cp:lastPrinted>
  <dcterms:created xsi:type="dcterms:W3CDTF">2022-11-22T10:17:14Z</dcterms:created>
  <dcterms:modified xsi:type="dcterms:W3CDTF">2022-12-01T13:40:24Z</dcterms:modified>
</cp:coreProperties>
</file>