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matthias.kling\Desktop\VgV-Unterlagen HMGU_HLS\02_Teilleistungstabelle\"/>
    </mc:Choice>
  </mc:AlternateContent>
  <xr:revisionPtr revIDLastSave="0" documentId="13_ncr:1_{AE84C480-1235-49EB-8757-E728063C77B5}" xr6:coauthVersionLast="47" xr6:coauthVersionMax="47" xr10:uidLastSave="{00000000-0000-0000-0000-000000000000}"/>
  <bookViews>
    <workbookView xWindow="4635" yWindow="4395" windowWidth="21600" windowHeight="11295" xr2:uid="{00000000-000D-0000-FFFF-FFFF00000000}"/>
  </bookViews>
  <sheets>
    <sheet name="HLS-Planung" sheetId="2" r:id="rId1"/>
  </sheets>
  <definedNames>
    <definedName name="_xlnm.Print_Area" localSheetId="0">'HLS-Planung'!$B$3:$G$320</definedName>
    <definedName name="_xlnm.Print_Titles" localSheetId="0">'HLS-Planung'!$3:$13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2" l="1"/>
  <c r="G17" i="2"/>
  <c r="G320" i="2"/>
  <c r="G40" i="2" l="1"/>
  <c r="G48" i="2" s="1"/>
  <c r="G147" i="2" l="1"/>
  <c r="G72" i="2"/>
  <c r="G106" i="2"/>
  <c r="G235" i="2"/>
  <c r="G307" i="2"/>
  <c r="G285" i="2"/>
  <c r="G183" i="2"/>
  <c r="G208" i="2"/>
  <c r="G158" i="2"/>
  <c r="G135" i="2"/>
  <c r="G94" i="2"/>
  <c r="G61" i="2"/>
  <c r="G14" i="2" l="1"/>
  <c r="G21" i="2"/>
</calcChain>
</file>

<file path=xl/sharedStrings.xml><?xml version="1.0" encoding="utf-8"?>
<sst xmlns="http://schemas.openxmlformats.org/spreadsheetml/2006/main" count="352" uniqueCount="213">
  <si>
    <t>Bewertung</t>
  </si>
  <si>
    <t>Beauftragungsstufe 1</t>
  </si>
  <si>
    <t>a)</t>
  </si>
  <si>
    <t>b)</t>
  </si>
  <si>
    <t>c)</t>
  </si>
  <si>
    <t>d)</t>
  </si>
  <si>
    <t>e)</t>
  </si>
  <si>
    <t>3511-WRG</t>
  </si>
  <si>
    <t>Bauvorhaben:</t>
  </si>
  <si>
    <t>Verhandlungsverfahren mit Teilnahmewettbewerb nach § 17 VgV</t>
  </si>
  <si>
    <t>Vergabenummer:</t>
  </si>
  <si>
    <t>Erläutern der Ergebnisse</t>
  </si>
  <si>
    <t>in Bezug zu</t>
  </si>
  <si>
    <t>f)</t>
  </si>
  <si>
    <t>g)</t>
  </si>
  <si>
    <t>h)</t>
  </si>
  <si>
    <t>i)</t>
  </si>
  <si>
    <t>Zusammenfassen und Dokumentieren der Ergebnisse</t>
  </si>
  <si>
    <t>Kostenkontrolle durch Vergleich der vom Planer bepreisten Leistungsverzeichnisse mit der Kostenberechnung</t>
  </si>
  <si>
    <t>j)</t>
  </si>
  <si>
    <t>k)</t>
  </si>
  <si>
    <t>l)</t>
  </si>
  <si>
    <t>m)</t>
  </si>
  <si>
    <t>n)</t>
  </si>
  <si>
    <t>o)</t>
  </si>
  <si>
    <t>p)</t>
  </si>
  <si>
    <t>Summe:</t>
  </si>
  <si>
    <t>Führen von Bietergesprächen</t>
  </si>
  <si>
    <t>Erstellen der Vergabevorschläge</t>
  </si>
  <si>
    <t>Gemeinsames Aufmaß mit den ausführenden Unternehmen</t>
  </si>
  <si>
    <t>Überwachen der Beseitigung der bei der Abnahme festgestellten Mängel</t>
  </si>
  <si>
    <t>Fachliche Bewertung der innerhalb der Verjährungsfristen für Gewährleistungsansprüche festgestellten Mängel, längstens jedoch bis zum Ablauf von 5 Jahren seit Abnahme der Leistung, einschließlich notwendiger Begehungen</t>
  </si>
  <si>
    <t>Objektbegehung zur Mängelfeststellung vor Ablauf der Verjährungsfristen für Mängelansprüche gegenüber den ausführenden Unternehmen</t>
  </si>
  <si>
    <t>Mitwirken bei der Freigabe von Sicherheitsleistungen</t>
  </si>
  <si>
    <t xml:space="preserve">Grundleistungen </t>
  </si>
  <si>
    <t>LPH 1 - Grundlagenermittlung</t>
  </si>
  <si>
    <t>Besondere Leistungen</t>
  </si>
  <si>
    <t>LPH 2 - Vorplanung</t>
  </si>
  <si>
    <t>LPH 3 - Entwurfsplanung</t>
  </si>
  <si>
    <t>LPH 4 - Genehmigungsplanung</t>
  </si>
  <si>
    <t>LPH 5 - Ausführungsplanung</t>
  </si>
  <si>
    <t>LPH 6 - Vorbereitung der Vergabe</t>
  </si>
  <si>
    <t>LPH 7- Mitwirken bei der Vergabe</t>
  </si>
  <si>
    <t>LPH 8 - Objektüberwachung und Dokumentation</t>
  </si>
  <si>
    <t>LPH 9 - Objektbetreuung</t>
  </si>
  <si>
    <t>Ermitteln der Planungsrandbedingungen</t>
  </si>
  <si>
    <t>Beraten zum Leistungsbedarf und ggf. zur technischen Erschließung</t>
  </si>
  <si>
    <t>Klären der Aufgabenstellung aufgrund der Vorgaben oder der Bedarfsplanung des Auftraggebers im Benehmen mit dem Objektplaner</t>
  </si>
  <si>
    <t>Analysieren der Grundlagen</t>
  </si>
  <si>
    <t>Mitwirken beim Abstimmen der Leistungen mit den Planungsbeteiligten</t>
  </si>
  <si>
    <t>Aufstellen eines Funktionsschemas bzw. Prinzipschaltbildes für jede Anlage</t>
  </si>
  <si>
    <t>Klären und Erläutern der wesentlichen fachübergreifenden Prozesse, Randbedingungen und Schnittstellen</t>
  </si>
  <si>
    <t>Mitwirken bei der Integration der technischen Anlagen</t>
  </si>
  <si>
    <t>Vorverhandlungen mit Behörden über die Genehmigungsfähigkeit und mit den zu beteiligenden Stellen zur Infrastruktur</t>
  </si>
  <si>
    <t>Terminplanung</t>
  </si>
  <si>
    <t>Festlegen aller Systeme und Anlagenteile</t>
  </si>
  <si>
    <t>Durcharbeiten des Planungskonzepts (stufenweise Erarbeitung einer Lösung) unter Berücksichtigung aller fachspezifischen Anforderungen sowie unter Beachtung der durch die Objektplanung integrierten Fachplanungen, bis zum vollständigen Entwurf</t>
  </si>
  <si>
    <t>Angabe und Abstimmung der für die Tragwerksplanung notwendigen Angaben über Durchführungen und Lastangaben (ohne Anfertigen von Schlitz- und Durchführungsplänen)</t>
  </si>
  <si>
    <t>Übergeben der Berechnungsergebnisse an andere Planungsbeteiligte zum Aufstellen vorgeschriebener Nachweise</t>
  </si>
  <si>
    <t>Verhandlungen mit Behörden und mit anderen zu beteiligenden Stellen über die Genehmigungsfähigkeit</t>
  </si>
  <si>
    <t>Kostenkontrolle durch Vergleich der Kostenberechnung mit der Kostenschätzung</t>
  </si>
  <si>
    <t>Berechnen und Bemessen der technischen Anlagen und Anlagenteile</t>
  </si>
  <si>
    <t>Abschätzen von jährlichen Bedarfswerten (z. B. Nutz-, End- und Primärenergiebedarf) und Betriebskosten</t>
  </si>
  <si>
    <t>Abstimmen des Platzbedarfs für technische Anlagen und Anlagenteile</t>
  </si>
  <si>
    <t>Zeichnerische Darstellung des Entwurfs in einem mit dem Objektplaner abgestimmten Ausgabemaßstab mit Angabe maßbestimmender Dimensionen</t>
  </si>
  <si>
    <t>Fortschreiben und Detaillieren der Funktions- und Strangschemata der Anlagen</t>
  </si>
  <si>
    <t>Auflisten aller Anlagen mit technischen Daten und Angaben z. B. für Energiebilanzierungen</t>
  </si>
  <si>
    <t>Anlagenbeschreibungen mit Angabe der Nutzungsbedingungen</t>
  </si>
  <si>
    <t>Erarbeiten und Zusammenstellen der Vorlagen und Nachweise für öffentlich-rechtliche Genehmigungen oder Zustimmungen, einschließlich der Anträge auf Ausnahmen oder Befreiungen sowie Mitwirken bei Verhandlungen mit Behörden</t>
  </si>
  <si>
    <t>Vervollständigen und Anpassen der Planungsunterlagen, Beschreibungen und Berechnungen</t>
  </si>
  <si>
    <t>Erarbeiten der Ausführungsplanung auf Grundlage der Ergebnisse der Leistungsphasen 3 und 4 (stufenweise Erarbeitung und Darstellung der Lösung) unter Beachtung der durch die Objektplanung integrierten Fachplanungen bis zur ausführungsreifen Lösung</t>
  </si>
  <si>
    <t>Fortschreiben der Berechnungen und Bemessungen zur Auslegung der technischen Anlagen und Anlagenteile</t>
  </si>
  <si>
    <t>Zeichnerische Darstellung der Anlagen in einem mit dem Objektplaner abgestimmten Ausgabemaßstab und Detaillierungsgrad einschließlich Dimensionen (keine Montage- oder Werkstattpläne)</t>
  </si>
  <si>
    <t>Anpassen und Detaillieren der Funktions- und Strangschemata der Anlagen bzw. der GA Funktionslisten</t>
  </si>
  <si>
    <t>Abstimmen der Ausführungszeichnungen mit dem Objektplaner und den übrigen Fachplanern</t>
  </si>
  <si>
    <t>Anfertigen von Schlitz- und Durchbruchsplänen</t>
  </si>
  <si>
    <t>Fortschreibung des Terminplans</t>
  </si>
  <si>
    <t>Prüfen und Anerkennen der Montage- und Werkstattpläne der ausführenden Unternehmen auf Übereinstimmung mit der Ausführungsplanung</t>
  </si>
  <si>
    <t>Ermitteln von Mengen als Grundlage für das Aufstellen von Leistungsverzeichnissen in Abstimmung mit Beiträgen anderer an der Planung fachlich Beteiligter</t>
  </si>
  <si>
    <t>Aufstellen der Vergabeunterlagen, insbesondere mit Leistungsverzeichnissen nach Leistungsbereichen, einschließlich der Wartungsleistungen auf Grundlage bestehender Regelwerke</t>
  </si>
  <si>
    <t>Mitwirken beim Abstimmen der Schnittstellen zu den Leistungsbeschreibungen der anderen an der Planung fachlich Beteiligten</t>
  </si>
  <si>
    <t>Ermitteln der Kosten auf Grundlage der vom Planer bepreisten Leistungsverzeichnisse</t>
  </si>
  <si>
    <t>Zusammenstellen der Vergabeunterlagen</t>
  </si>
  <si>
    <t>Prüfen und Werten der Angebote, Aufstellen der Preisspiegel nach Einzelpositionen, Prüfen und Werten der Angebote für zusätzliche oder geänderte Leistungen der ausführenden Unternehmen und der Angemessenheit der Preise</t>
  </si>
  <si>
    <t>Aufstellen der Preisspiegel nach Einzelpositionen</t>
  </si>
  <si>
    <t>Prüfen und Werten der Angebote für zusätzliche oder geänderte Leistungen der ausführenden Unternehmen und der Angemessenheit der Preise</t>
  </si>
  <si>
    <t>Vergleichen der Ausschreibungsergebnisse mit den vom Planer bepreisten Leistungsverzeichnissen und der Kostenberechnung</t>
  </si>
  <si>
    <t>Mitwirken bei der Dokumentation der Vergabeverfahren</t>
  </si>
  <si>
    <t>Zusammenstellen der Vertragsunterlagen</t>
  </si>
  <si>
    <t>Überwachen der Ausführung des Objekts auf Übereinstimmung mit der öffentlich-rechtlichen Genehmigung oder Zustimmung, den Verträgen mit den ausführenden Unternehmen, den Ausführungsunterlagen, den Montage- und Werkstattplänen, den einschlägigen Vorschriften und den allgemein anerkannten Regeln der Technik</t>
  </si>
  <si>
    <t>Mitwirken bei der Koordination der am Projekt Beteiligten</t>
  </si>
  <si>
    <t>Aufstellen des Terminplans (Balkendiagramm)</t>
  </si>
  <si>
    <t>Fortschreiben des Terminplans (Balkendiagramm)</t>
  </si>
  <si>
    <t>Überwachen des Terminplans (Balkendiagramm)</t>
  </si>
  <si>
    <t>Dokumentation des Bauablaufs (Bautagebuch)</t>
  </si>
  <si>
    <t>Prüfen und Bewerten der Notwendigkeit geänderter oder zusätzlicher Leistungen der Unternehmer und der Angemessenheit der Preise</t>
  </si>
  <si>
    <t>Rechnungsprüfung in rechnerischer und fachlicher Hinsicht mit Prüfen und Bescheinigen des Leistungsstandes anhand nachvollziehbarer Leistungsnachweise</t>
  </si>
  <si>
    <t>Kostenkontrolle durch Überprüfen der Leistungsabrechnungen der ausführenden Unternehmen im Vergleich zu den Vertragspreisen und dem Kostenanschlag.</t>
  </si>
  <si>
    <t>Kostenfeststellung</t>
  </si>
  <si>
    <t>Mitwirken bei Leistungs- u. Funktionsprüfungen</t>
  </si>
  <si>
    <t>fachtechnische Abnahme der Leistungen auf Grundlage der vorgelegten Dokumentation</t>
  </si>
  <si>
    <t>Erstellung eines Abnahmeprotokolls</t>
  </si>
  <si>
    <t>Feststellen von Mängeln</t>
  </si>
  <si>
    <t>Erteilen einer Abnahmeempfehlung</t>
  </si>
  <si>
    <t>Antrag auf behördliche Abnahmen und Teilnahme daran</t>
  </si>
  <si>
    <t>Auflisten der Verjährungsfristen der Ansprüche auf Mängelbeseitigung</t>
  </si>
  <si>
    <t>Systematische Zusammenstellung der Dokumentation, der zeichnerischen Darstellungen und rechnerischen Ergebnisse des Objekts</t>
  </si>
  <si>
    <t>Fortschreiben der Ausführungsplanung auf den Stand der Ausschreibungsergebnisse und der dann vorliegenden Ausführungsplanung des Objektplaners, Übergeben der fortgeschriebenen Ausführungsplanung an die ausführenden Unternehmen</t>
  </si>
  <si>
    <t>Prüfung der übergebenen Revisionsunterlagen auf Vollzähligkeit, Vollständigkeit und stichprobenartige Prüfung auf Übereinstimmung mit dem Stand der Ausführung</t>
  </si>
  <si>
    <t>Gesamt gemäß HOAI</t>
  </si>
  <si>
    <t>Inhaltliche Konkretisierungen</t>
  </si>
  <si>
    <t>Kosten</t>
  </si>
  <si>
    <t>Errichtung einer zentralen Wärmerückgewinnung im Gebäudekomplex 35
am Helmholtz Zentrum München nach dem RZBau-Verfahren</t>
  </si>
  <si>
    <t>Gemeint ist der Leistungsphasenabschluss. Dieser ist dem Auftraggeber zur Freigabe vorzulegen; erst danach beginnt LPH 2.</t>
  </si>
  <si>
    <t>zu c)</t>
  </si>
  <si>
    <t>Erarbeiten eines Planungskonzepts, dazu gehören z. B.: Vordimensionieren der Systeme und maßbestimmenden Anlagenteile, Untersuchen von alternativen Lösungsmöglichkeiten bei gleichen Nutzungsanforderungen einschließlich Wirtschaftlichkeitsvorbetrachtung, zeichnerische Darstellung zur Integration in die Objektplanung unter Berücksichtigung exemplarischer Details, Angaben zum Raumbedarf</t>
  </si>
  <si>
    <t>zu g)</t>
  </si>
  <si>
    <t>Gemeint ist der Leistungsphasenabschluss. Dieser ist dem Auftraggeber zur Freigabe vorzulegen; erst danach beginnt LPH 3.</t>
  </si>
  <si>
    <t>zu h)</t>
  </si>
  <si>
    <t>Gemeint ist der Leistungsphasenabschluss. Dieser ist dem Auftraggeber zur Freigabe vorzulegen; erst danach beginnt LPH 4.</t>
  </si>
  <si>
    <t>zu e)</t>
  </si>
  <si>
    <t>zu m)</t>
  </si>
  <si>
    <t>Die Dokumentation hat gemäß den vertraglich vereinbarten TRBB "EZR-400A_03_V1.7 Bestandsdokumentation" und
"EZR-400A_05_V1.6 CAD- Normung" zu erfolgen bzw. in Abstimmung mit der Projektleitung des Auftraggebers zu erfolgen.</t>
  </si>
  <si>
    <t xml:space="preserve">-
</t>
  </si>
  <si>
    <t>Überwachen der Mängelbeseitigung innerhalb der Verjährungsfrist</t>
  </si>
  <si>
    <t>Bewertungstabelle für das Leistungsbild Fachplanung TA HLS-Anlagen (§ 55 Abs. 1 iVm. Anlage 15 Nr. 15.1 HOAI 2021)</t>
  </si>
  <si>
    <t>ING-114-24</t>
  </si>
  <si>
    <t>Bestandsaufnahme, zeichnerische Darstellung und Nachrechnen vorhandener Anlagen und Anlagenteile.
(Kalkulationsansatz: 50 h)</t>
  </si>
  <si>
    <t>Datenerfassung, Analysen und Optimierungsprozesse im Bestand - Auswertung von vorhandenen GLT-Daten 
(Kalkulationsansatz: 50 h)</t>
  </si>
  <si>
    <t>Mitwirkung beim Erstellen der Zbau-Unterlagen nach Vorgabe RZBau</t>
  </si>
  <si>
    <t>Antrag vorgezogener Maßnahmenbeginn</t>
  </si>
  <si>
    <t>Detaillierter Wirtschaftlichkeitsnachweis</t>
  </si>
  <si>
    <t>§ 55 (2) HOAI</t>
  </si>
  <si>
    <t>a) + b)</t>
  </si>
  <si>
    <t>Übergabe der Abschlussunterlagen an den AG (2fach in Papier, mit Unterschrift, sowie digital im PDF-Format und editierbar)</t>
  </si>
  <si>
    <t>zu d)</t>
  </si>
  <si>
    <t>Mitwirkung beim Erstellen eines Schnittstellenkatalogs durch den Objektplaner</t>
  </si>
  <si>
    <t>zu b)</t>
  </si>
  <si>
    <t>Durchführung einer Präsentation "TGA" beim AG mit Diskussionsrunde vor Abschluss der LPh 2, Einarbeitung deren Ergebnisse in die Abschlussdokumentation LPh 2</t>
  </si>
  <si>
    <t>allg.)</t>
  </si>
  <si>
    <t>Vorlage aller Unterlagen gem. VDI 6026 Blatt 1:2022-08; Der AN hat Pläne / Unterlagen - 2fach in Papier, mit Unterschrift, und digital (als PDF und editierbar) - zu übergeben.</t>
  </si>
  <si>
    <t>Identifikation der benötigten Genehmigungen und Abnahmen der benannten Stellen (s. TRBB)</t>
  </si>
  <si>
    <t>Durchführung einer Präsentation "TGA" beim AG mit Diskussionsrunde vor Abschluss der LPh 3, Einarbeitung deren Ergebnisse in die Abschlussdokumentation LPh 3</t>
  </si>
  <si>
    <r>
      <t xml:space="preserve">Das Gesamtpaket der Ausführungsplanungsunterlagen ist als Leistungsphasenabschluss (LPHA) zusammenzustellen und dem Auftraggeber für die Plausibilitätsprüfung und Annahme des LPHA vorzulegen (digital und </t>
    </r>
    <r>
      <rPr>
        <sz val="10"/>
        <color rgb="FFFF0000"/>
        <rFont val="Arial"/>
        <family val="2"/>
      </rPr>
      <t>2</t>
    </r>
    <r>
      <rPr>
        <sz val="10"/>
        <color rgb="FF000000"/>
        <rFont val="Arial"/>
        <family val="2"/>
      </rPr>
      <t>-fach auf Papier); erst danach beginnt LPH 6. Bei Abweichungen von den Ausführungsplanungsunterlagen in der Leistungsphase 8 sind die jeweils betroffenen Unterlagen der Leistungsphase 5 fortzuschreiben und dem AG für die Übernahme in das Gesamtpaket zu übergeben.</t>
    </r>
  </si>
  <si>
    <t>Durchführung einer Präsentation "TGA" beim AG mit Diskussionsrunde vor Abschluss der LPh 5, Einarbeitung deren Ergebnisse in die Abschlussdokumentation LPh 5</t>
  </si>
  <si>
    <t>Abstimmungen mit dem Objektplaner zur Erstellung eines Baustelleneinrichtungsplanes</t>
  </si>
  <si>
    <t>Einarbeitung allgemeiner/zusätzlicher Vertragsbedingungen des AG (z.B. Vorbemerkungen) in die LV, projekt- und gewerkespezifische Anpassungen dieser Vorbemerkungen, Prüfung/Vergleich der planerspezifischen Vorbemerkungen mit den AG-seitigen (Vermeidung von Doppelungen etc.), Ergänzen der EVM-Blätter für die Abfrage relevanter Angebotsdetails (EVM-Blätter werden vom AG bereitgestellt)</t>
  </si>
  <si>
    <t>Vorlage der Leistungsverzeichnisse beim AG zur Plausibilitätsprüfung 10 Werktage vor Abgabetermin zur Veröffentlichung (im Entwurf digital im PDF-Format und editierbar, incl. aller Anlagen)</t>
  </si>
  <si>
    <t>Ausarbeitung der Leistungsverzeichnisse, incl. Anlagen, für den elektronischen Versand (GAEB-Schnittstelle, PDF-Format, zeichn. Darstellungen im PDF-Format - max. DIN A3); alle Unterlagen sind anonymisiert dem AG mind. 10 Tage vor Veröffentlichung (digital) bereitzustellen; mit den Unterlagen ist das aktuelle, verpreiste Lang- und Kurz-LV zu liefern</t>
  </si>
  <si>
    <t>Angaben für vertrags-/ausführungsrelevante Zwischen- und Endtermine der Unternehmen; Darstellung der Termine im Bauablaufplan</t>
  </si>
  <si>
    <t>Aufklärungsgespräche zu Angeboten sind nur in begründeten Fällen und im Beisein des AG möglich</t>
  </si>
  <si>
    <t>Übergabe der Angebotsauswertung mit Unterschrift (PDF- und GAEB-Format); Form der Vergabevorschläge in Abstimmung mit AG/Vergabestelle (Kriterien nach VHB Bund)</t>
  </si>
  <si>
    <t>Mitwirkung bei der Fortschreibung des detaillierten Baustelleneinrichtungsplanes nach Baufortschritt</t>
  </si>
  <si>
    <t>Prüfung, Freigabe und Aufbereitung der Nachträge der Baufirmen mit den Formularen des AG, detaillierte Begründung der Nachträge; Nachträge sind mit Mehr-/Minderkostenübersichten gegenüber der Beauftragung aufzustellen (Aufstellung Soll-Ist-Mengen bzw. entfallende Leistungen  aus dem LV)</t>
  </si>
  <si>
    <t>Teilnahme an den wöchentlichen Baustellenbesprechung mit den beteiligten Fachplanern, ausführenden Unternehmen und dem AG; Zuarbeit zu den Besprechungsprotokollen des Objektplaners mit Angaben zum Bautenstand, Terminen und Verantwortlichkeiten</t>
  </si>
  <si>
    <t>Übergabe der für die öffentlich-rechtliche und sicherheitstechnische Abnahme erforderlichen Unterlagen (Bestätigungen zur Objektausführung, Fachbauleitererklärungen etc.) an den Objektplaner bzw. AG</t>
  </si>
  <si>
    <t>Übergabe der Abschlussunterlagen an den AG in 2-facher Ausführung in Papier, mit Unterschrift, und digital (PDF-/DWG-Format und editierbar)</t>
  </si>
  <si>
    <t>Einarbeitung/Ablage wesentlicher Planungsschritte und Abschlussdokumentationen der einzelnen Leistungsphasen und Planungsschritte in den Projektkommunikationsraum</t>
  </si>
  <si>
    <r>
      <t xml:space="preserve">Kostenschätzung nach DIN 276 </t>
    </r>
    <r>
      <rPr>
        <sz val="10"/>
        <color rgb="FFFF0000"/>
        <rFont val="Arial"/>
        <family val="2"/>
      </rPr>
      <t>2018-12</t>
    </r>
    <r>
      <rPr>
        <sz val="10"/>
        <color rgb="FF000000"/>
        <rFont val="Arial"/>
        <family val="2"/>
      </rPr>
      <t xml:space="preserve"> (2. Ebene)</t>
    </r>
  </si>
  <si>
    <t xml:space="preserve">vertiefte Kostenschätzung nach DIN 276 2018-12 bis 3. Ebene </t>
  </si>
  <si>
    <r>
      <t xml:space="preserve">Kostenberechnung nach DIN 276 </t>
    </r>
    <r>
      <rPr>
        <sz val="10"/>
        <color rgb="FFFF0000"/>
        <rFont val="Arial"/>
        <family val="2"/>
      </rPr>
      <t>2018-12</t>
    </r>
    <r>
      <rPr>
        <sz val="10"/>
        <color rgb="FF000000"/>
        <rFont val="Arial"/>
        <family val="2"/>
      </rPr>
      <t xml:space="preserve"> (3.Ebene)</t>
    </r>
  </si>
  <si>
    <t>Teilleistungstabelle HLS-Planer, auf Basis von Fuchs/Berger/Seifert</t>
  </si>
  <si>
    <t>Summe Grundleistungen (GL)</t>
  </si>
  <si>
    <t>Summe Besondere Leistungen (BL)</t>
  </si>
  <si>
    <t>Summe Optionale Besondere Leistungen (OBL)</t>
  </si>
  <si>
    <t xml:space="preserve">gemäß Beauftragung </t>
  </si>
  <si>
    <t>(netto)</t>
  </si>
  <si>
    <r>
      <t>I</t>
    </r>
    <r>
      <rPr>
        <b/>
        <sz val="10"/>
        <rFont val="Arial"/>
        <family val="2"/>
      </rPr>
      <t>nhaltliche Konkretisierungen / Änderungen</t>
    </r>
  </si>
  <si>
    <t>zu
allen
GL</t>
  </si>
  <si>
    <t>Inhaltliche Konkretisierungen können sich auch aus dem Vertragstext selbst ergeben (z. B. Konkretisierung der Kostenverfolgung).</t>
  </si>
  <si>
    <t>Inklusive Klärung, Abstimmung und Berücksichtigung der umliegenden Baumaßnahmen hinsichtlich Terminen, Baustelleneinrichtung(en) und sonstigen Abhängigkeiten sowie Abstimmung der Planung auf Nutzervorgaben im Hinblick auf Tierschutz, Forschungstätigkeiten und Betrieb.</t>
  </si>
  <si>
    <r>
      <t xml:space="preserve">Alle Leistungen im Bereich der Kostenermittlung/Kostenverfolgung sind auf Grundlage der </t>
    </r>
    <r>
      <rPr>
        <b/>
        <sz val="10"/>
        <rFont val="Arial"/>
        <family val="2"/>
      </rPr>
      <t>DIN 276:2018-12</t>
    </r>
    <r>
      <rPr>
        <sz val="10"/>
        <rFont val="Arial"/>
        <family val="2"/>
      </rPr>
      <t xml:space="preserve"> vorzunehmen. </t>
    </r>
  </si>
  <si>
    <t>0.X1</t>
  </si>
  <si>
    <r>
      <t xml:space="preserve">Mitwirken bei der Mittelabflussplanung (vgl. AHO 7.02)
</t>
    </r>
    <r>
      <rPr>
        <i/>
        <sz val="10"/>
        <rFont val="Arial"/>
        <family val="2"/>
      </rPr>
      <t>Es werden zwölf Quartale für die Bewertung angenommen.</t>
    </r>
  </si>
  <si>
    <t xml:space="preserve">-
</t>
  </si>
  <si>
    <t>Dem AG sind quartalsweise bis Projektende zur jeweiligen Quartalsmitte Mittelabflussprognosen (MAP) für die jeweils folgenden 12 Quartale vorzulegen. Dafür sind sowohl die Planungskosten für das beauftragte Leistungs-bild als auch die Baukosten für die vom AN zu überwachenden Gewerke zu prognostizieren. Die erforderlichen Zeitspannen für Rechnungsfreigaben und Zahlungsflüsse sind dabei in jeder MAP zu berücksichtigen.</t>
  </si>
  <si>
    <t xml:space="preserve">-
</t>
  </si>
  <si>
    <t>Entstehen für die Planung bzw. die Ausführung Mehrkosten, so sind diese in den MAP auszuweisen. Die prognostizierten Kosten sind dafür nach beauftragten Kosten und Nachtragskosten aufzugliedern.</t>
  </si>
  <si>
    <t>zu a)</t>
  </si>
  <si>
    <t>Zu klärende Vorgaben sind ausdrücklich auch die öffentlich-rechtliche Rahmenbedingungen für das Vorhaben.</t>
  </si>
  <si>
    <t>1.X1</t>
  </si>
  <si>
    <t>1.X2</t>
  </si>
  <si>
    <t>2.X1</t>
  </si>
  <si>
    <t>3.X1</t>
  </si>
  <si>
    <t>3.X2</t>
  </si>
  <si>
    <t>3.X3</t>
  </si>
  <si>
    <t>Beauftragungsstufe 2</t>
  </si>
  <si>
    <t>Beauftragungsstufe 3</t>
  </si>
  <si>
    <t>Beauftragungsstufe 4</t>
  </si>
  <si>
    <t>Beauftragungsstufe 5</t>
  </si>
  <si>
    <t>Beauftragungsstufe 6</t>
  </si>
  <si>
    <t>Beauftragungsstufe 7</t>
  </si>
  <si>
    <t>Einholen von Angeboten [Diese Leistung wird für die Hauptaufträge vom AG erbracht.]</t>
  </si>
  <si>
    <t>Mitwirken bei der Auftragserteilung [Diese Leistung wird vom AG erbracht.]</t>
  </si>
  <si>
    <t>der AG führt die Submissionen durch, die auszuwertenden Angebote werden dem AN digital übermittelt</t>
  </si>
  <si>
    <t>Optionale Besondere Leistungen</t>
  </si>
  <si>
    <t>7.Y1</t>
  </si>
  <si>
    <t>Nach Auf-wand mit Nachweis; hier keine Angabe erforderlich.</t>
  </si>
  <si>
    <t>Inhaltlich sachliches Prüfen von Nachtragsangeboten auf grundsätzliche Berechtigung, Unterstützen des Auftraggebers bei der Abwehr von nicht berechtigten, wirtschaftlich begründeten Nachträgen.</t>
  </si>
  <si>
    <t>Dies betrifft insbesondere (auch) bauwirtschaftlich begründete Nachträge, wie zum Beispiel Fragen der Bauverzögerungen oder der Aufstockung der Kapazitäten durch mehr Bauarbeiter vor Ort (Beschleunigungsvergütung), sowie Nachträge, die aus dem Risikobereich des AG stammen.</t>
  </si>
  <si>
    <t>9.Y1</t>
  </si>
  <si>
    <t>9.Y2</t>
  </si>
  <si>
    <t>9.Y3</t>
  </si>
  <si>
    <t>Energiemonitoring innerhalb der Gewährleistungsphase, Mitwirkung bei den jährlichen Verbrauchsmessungen aller Medien</t>
  </si>
  <si>
    <t>Vergleich mit den Bedarfswerten aus der Planung, Vorschläge für die Betriebsoptimierung und zur Senkung des Medien- und Energieverbrauches</t>
  </si>
  <si>
    <t>Mitwirkung bei der Prüfung von bauwirtschaftlich begründeten Nachtragsangeboten:</t>
  </si>
  <si>
    <t>EP EUR/Quartal</t>
  </si>
  <si>
    <t>GP 
(12 Quartale)</t>
  </si>
  <si>
    <r>
      <t>Inhalte und Beschaffenheit der Unterlagen im Rahmen aller Leistungsphasen vollständig gem.</t>
    </r>
    <r>
      <rPr>
        <b/>
        <sz val="10"/>
        <rFont val="Arial"/>
        <family val="2"/>
      </rPr>
      <t xml:space="preserve"> VDI 6026 Blatt 1 </t>
    </r>
  </si>
  <si>
    <t>Mindestens wöchentliche Anforderung und Prüfung der Bautagesberichte der Firmen; Führung des Bautagebuchs gem. Projekthandbuch.</t>
  </si>
  <si>
    <t>Nochmaliger Hinweis: Qualitätssicherung der einzelnen Leistungsphasen nach VDI 6026 Blatt 1</t>
  </si>
  <si>
    <t>(Erfolgt durch Objektplaner Gebäude: Das Gesamtpaket der Einreichungsunterlagen ist als Leistungsphasenabschluss zusammenzustellen.)</t>
  </si>
  <si>
    <t>Leistungsphasenübergreifende Leistungen und leistungsphasenübergreifende Konkretisierungen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</si>
</sst>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7" formatCode="#,##0.00\ &quot;€&quot;;\-#,##0.00\ &quot;€&quot;"/>
  </numFmts>
  <fonts count="20" x14ac:knownFonts="1">
    <font>
      <sz val="11"/>
      <color rgb="FF000000"/>
      <name val="Calibri"/>
    </font>
    <font>
      <sz val="10"/>
      <color rgb="FF000000"/>
      <name val="Arial"/>
      <family val="2"/>
    </font>
    <font>
      <sz val="10"/>
      <color theme="1"/>
      <name val="Arial"/>
      <family val="2"/>
    </font>
    <font>
      <b/>
      <sz val="10"/>
      <color rgb="FFFF0000"/>
      <name val="Arial"/>
      <family val="2"/>
    </font>
    <font>
      <b/>
      <sz val="10"/>
      <color theme="1"/>
      <name val="Arial"/>
      <family val="2"/>
    </font>
    <font>
      <sz val="10"/>
      <color theme="0" tint="-0.249977111117893"/>
      <name val="Arial"/>
      <family val="2"/>
    </font>
    <font>
      <sz val="10"/>
      <color theme="0" tint="-0.34998626667073579"/>
      <name val="Arial"/>
      <family val="2"/>
    </font>
    <font>
      <b/>
      <sz val="10"/>
      <color rgb="FF000000"/>
      <name val="Arial"/>
      <family val="2"/>
    </font>
    <font>
      <b/>
      <sz val="10"/>
      <color theme="0" tint="-0.34998626667073579"/>
      <name val="Arial"/>
      <family val="2"/>
    </font>
    <font>
      <b/>
      <sz val="12"/>
      <color rgb="FF000000"/>
      <name val="Arial"/>
      <family val="2"/>
    </font>
    <font>
      <sz val="10"/>
      <color rgb="FFFF0000"/>
      <name val="Arial"/>
      <family val="2"/>
    </font>
    <font>
      <sz val="11"/>
      <color rgb="FF000000"/>
      <name val="Calibri"/>
    </font>
    <font>
      <b/>
      <sz val="22"/>
      <color rgb="FFFF0000"/>
      <name val="Arial"/>
      <family val="2"/>
    </font>
    <font>
      <b/>
      <sz val="10"/>
      <name val="Arial"/>
      <family val="2"/>
    </font>
    <font>
      <sz val="10"/>
      <color rgb="FF7030A0"/>
      <name val="Arial"/>
      <family val="2"/>
    </font>
    <font>
      <sz val="10"/>
      <name val="Arial"/>
      <family val="2"/>
    </font>
    <font>
      <i/>
      <sz val="10"/>
      <name val="Arial"/>
      <family val="2"/>
    </font>
    <font>
      <sz val="8"/>
      <name val="Calibri"/>
      <family val="2"/>
    </font>
    <font>
      <sz val="10"/>
      <color theme="0" tint="-0.499984740745262"/>
      <name val="Arial"/>
      <family val="2"/>
    </font>
    <font>
      <b/>
      <sz val="10"/>
      <color theme="0" tint="-0.499984740745262"/>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9" fontId="11" fillId="0" borderId="0" applyFont="0" applyFill="0" applyBorder="0" applyAlignment="0" applyProtection="0"/>
  </cellStyleXfs>
  <cellXfs count="193">
    <xf numFmtId="0" fontId="0" fillId="0" borderId="0" xfId="0" applyAlignment="1">
      <alignment horizontal="left"/>
    </xf>
    <xf numFmtId="0" fontId="1" fillId="0" borderId="0" xfId="0" applyFont="1" applyAlignment="1">
      <alignment horizontal="right" vertical="center"/>
    </xf>
    <xf numFmtId="0" fontId="1" fillId="0" borderId="0" xfId="0" applyFont="1" applyBorder="1" applyAlignment="1">
      <alignment horizontal="right" vertical="center" wrapText="1"/>
    </xf>
    <xf numFmtId="0" fontId="1" fillId="0" borderId="0" xfId="0" applyFont="1" applyBorder="1" applyAlignment="1">
      <alignment horizontal="left" vertical="center" wrapText="1"/>
    </xf>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1" xfId="0" applyFont="1" applyBorder="1" applyAlignment="1">
      <alignment vertical="center" wrapText="1"/>
    </xf>
    <xf numFmtId="0" fontId="1" fillId="2" borderId="1" xfId="0" applyFont="1" applyFill="1" applyBorder="1" applyAlignment="1">
      <alignment horizontal="center" vertical="center" wrapText="1"/>
    </xf>
    <xf numFmtId="9" fontId="6" fillId="0" borderId="5" xfId="0" applyNumberFormat="1" applyFont="1" applyBorder="1" applyAlignment="1">
      <alignment horizontal="left" vertical="center" wrapText="1"/>
    </xf>
    <xf numFmtId="0" fontId="7" fillId="0" borderId="0" xfId="0" applyFont="1" applyBorder="1" applyAlignment="1">
      <alignment horizontal="center" vertical="center" wrapText="1"/>
    </xf>
    <xf numFmtId="10" fontId="7" fillId="0" borderId="0" xfId="0" applyNumberFormat="1" applyFont="1" applyBorder="1" applyAlignment="1">
      <alignment horizontal="right" vertical="center" wrapText="1"/>
    </xf>
    <xf numFmtId="9" fontId="6" fillId="0" borderId="0" xfId="0" applyNumberFormat="1" applyFont="1" applyBorder="1" applyAlignment="1">
      <alignment horizontal="left" vertical="center" wrapText="1"/>
    </xf>
    <xf numFmtId="10" fontId="1" fillId="0" borderId="1" xfId="0" applyNumberFormat="1" applyFont="1" applyBorder="1" applyAlignment="1">
      <alignment vertical="center" wrapText="1"/>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horizontal="right" vertical="center"/>
    </xf>
    <xf numFmtId="0" fontId="5" fillId="0" borderId="0" xfId="0" applyFont="1" applyAlignment="1">
      <alignment horizontal="center" vertical="center"/>
    </xf>
    <xf numFmtId="0" fontId="1" fillId="0" borderId="0" xfId="0" applyFont="1" applyAlignment="1">
      <alignment horizontal="left" vertical="center"/>
    </xf>
    <xf numFmtId="0" fontId="1" fillId="0" borderId="1" xfId="0" applyFont="1" applyBorder="1" applyAlignment="1">
      <alignment horizontal="center" vertical="center"/>
    </xf>
    <xf numFmtId="10" fontId="1" fillId="0" borderId="1" xfId="0" applyNumberFormat="1" applyFont="1" applyBorder="1" applyAlignment="1">
      <alignment horizontal="right" vertical="center"/>
    </xf>
    <xf numFmtId="10" fontId="1" fillId="0" borderId="1" xfId="0" applyNumberFormat="1" applyFont="1" applyBorder="1" applyAlignment="1">
      <alignment vertical="center"/>
    </xf>
    <xf numFmtId="10"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xf>
    <xf numFmtId="0" fontId="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wrapText="1"/>
    </xf>
    <xf numFmtId="7" fontId="7" fillId="0" borderId="1" xfId="0" applyNumberFormat="1" applyFont="1" applyBorder="1" applyAlignment="1">
      <alignment horizontal="right" vertical="center"/>
    </xf>
    <xf numFmtId="49" fontId="1" fillId="0" borderId="2" xfId="0" quotePrefix="1" applyNumberFormat="1" applyFont="1" applyBorder="1" applyAlignment="1">
      <alignment horizontal="center" vertical="center" wrapText="1"/>
    </xf>
    <xf numFmtId="7" fontId="1" fillId="0" borderId="1" xfId="0" applyNumberFormat="1" applyFont="1" applyBorder="1" applyAlignment="1">
      <alignment horizontal="right" vertical="center"/>
    </xf>
    <xf numFmtId="49" fontId="1" fillId="0" borderId="1" xfId="0" applyNumberFormat="1" applyFont="1" applyBorder="1" applyAlignment="1">
      <alignment horizontal="center" vertical="center" wrapText="1"/>
    </xf>
    <xf numFmtId="10" fontId="7" fillId="0" borderId="1" xfId="0" applyNumberFormat="1" applyFont="1" applyBorder="1" applyAlignment="1">
      <alignment horizontal="right" vertical="center" wrapText="1"/>
    </xf>
    <xf numFmtId="0" fontId="1" fillId="0" borderId="1" xfId="0" applyFont="1" applyBorder="1" applyAlignment="1">
      <alignment horizontal="center" vertical="center"/>
    </xf>
    <xf numFmtId="0" fontId="1" fillId="0" borderId="0" xfId="0" applyFont="1" applyAlignment="1">
      <alignment horizontal="left" vertical="center"/>
    </xf>
    <xf numFmtId="49" fontId="1" fillId="0" borderId="1" xfId="0" quotePrefix="1" applyNumberFormat="1" applyFont="1" applyBorder="1" applyAlignment="1">
      <alignment horizontal="center" vertical="center" wrapText="1"/>
    </xf>
    <xf numFmtId="0" fontId="1" fillId="0" borderId="0" xfId="0" applyFont="1" applyAlignment="1">
      <alignment horizontal="left" vertical="center"/>
    </xf>
    <xf numFmtId="0" fontId="1" fillId="0" borderId="0"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xf>
    <xf numFmtId="7" fontId="4" fillId="0" borderId="0" xfId="0" applyNumberFormat="1" applyFont="1" applyAlignment="1">
      <alignment vertical="center"/>
    </xf>
    <xf numFmtId="0" fontId="14" fillId="0" borderId="0" xfId="0" applyFont="1" applyAlignment="1">
      <alignment horizontal="left" vertical="center"/>
    </xf>
    <xf numFmtId="0" fontId="1" fillId="4" borderId="2" xfId="0" applyFont="1" applyFill="1" applyBorder="1" applyAlignment="1">
      <alignment horizontal="center" vertical="center" wrapText="1"/>
    </xf>
    <xf numFmtId="0" fontId="1" fillId="4" borderId="11" xfId="0" applyFont="1" applyFill="1" applyBorder="1" applyAlignment="1">
      <alignment horizontal="center" vertical="center" wrapText="1"/>
    </xf>
    <xf numFmtId="7" fontId="1" fillId="0" borderId="11" xfId="0" applyNumberFormat="1" applyFont="1" applyBorder="1" applyAlignment="1">
      <alignment horizontal="right" vertical="center" indent="1"/>
    </xf>
    <xf numFmtId="7" fontId="1" fillId="6" borderId="11" xfId="0" applyNumberFormat="1" applyFont="1" applyFill="1" applyBorder="1" applyAlignment="1">
      <alignment horizontal="right" vertical="center"/>
    </xf>
    <xf numFmtId="7" fontId="1" fillId="0" borderId="13" xfId="0" applyNumberFormat="1" applyFont="1" applyBorder="1" applyAlignment="1">
      <alignment horizontal="right" vertical="center" indent="1"/>
    </xf>
    <xf numFmtId="0" fontId="1" fillId="6" borderId="13" xfId="0" applyFont="1" applyFill="1" applyBorder="1" applyAlignment="1">
      <alignment horizontal="left" vertical="center"/>
    </xf>
    <xf numFmtId="0" fontId="1" fillId="0" borderId="13" xfId="0" applyFont="1" applyBorder="1" applyAlignment="1">
      <alignment vertical="center" wrapText="1"/>
    </xf>
    <xf numFmtId="7" fontId="1" fillId="6" borderId="13" xfId="0" applyNumberFormat="1" applyFont="1" applyFill="1" applyBorder="1" applyAlignment="1">
      <alignment horizontal="right" vertical="center"/>
    </xf>
    <xf numFmtId="0" fontId="1" fillId="0" borderId="12" xfId="0" applyFont="1" applyBorder="1" applyAlignment="1">
      <alignment vertical="center" wrapText="1"/>
    </xf>
    <xf numFmtId="7" fontId="1" fillId="6" borderId="12" xfId="0" applyNumberFormat="1" applyFont="1" applyFill="1" applyBorder="1" applyAlignment="1">
      <alignment horizontal="right" vertical="center"/>
    </xf>
    <xf numFmtId="49" fontId="12" fillId="0" borderId="0" xfId="0" applyNumberFormat="1" applyFont="1" applyAlignment="1">
      <alignment horizontal="center" vertical="center"/>
    </xf>
    <xf numFmtId="7" fontId="7" fillId="4" borderId="12" xfId="0" applyNumberFormat="1" applyFont="1" applyFill="1" applyBorder="1" applyAlignment="1">
      <alignment horizontal="right" vertical="center"/>
    </xf>
    <xf numFmtId="1" fontId="5" fillId="0" borderId="0" xfId="0" applyNumberFormat="1" applyFont="1" applyAlignment="1">
      <alignment horizontal="center" vertical="center"/>
    </xf>
    <xf numFmtId="0" fontId="7" fillId="4" borderId="2" xfId="0" applyFont="1" applyFill="1" applyBorder="1" applyAlignment="1">
      <alignment horizontal="left" vertical="center" wrapText="1" indent="1"/>
    </xf>
    <xf numFmtId="49" fontId="1" fillId="7" borderId="1" xfId="0" applyNumberFormat="1" applyFont="1" applyFill="1" applyBorder="1" applyAlignment="1">
      <alignment horizontal="center" vertical="center"/>
    </xf>
    <xf numFmtId="10" fontId="1" fillId="7" borderId="1" xfId="0" applyNumberFormat="1" applyFont="1" applyFill="1" applyBorder="1" applyAlignment="1">
      <alignment horizontal="right" vertical="center" indent="1"/>
    </xf>
    <xf numFmtId="10" fontId="1" fillId="0" borderId="1" xfId="0" applyNumberFormat="1" applyFont="1" applyFill="1" applyBorder="1" applyAlignment="1">
      <alignment vertical="center"/>
    </xf>
    <xf numFmtId="10" fontId="1" fillId="7" borderId="1" xfId="0" applyNumberFormat="1" applyFont="1" applyFill="1" applyBorder="1" applyAlignment="1">
      <alignment vertical="center"/>
    </xf>
    <xf numFmtId="0" fontId="1" fillId="0"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8" fillId="0" borderId="0" xfId="0" applyFont="1" applyAlignment="1">
      <alignment horizontal="left" vertical="center"/>
    </xf>
    <xf numFmtId="7" fontId="7" fillId="5" borderId="16" xfId="0" applyNumberFormat="1" applyFont="1" applyFill="1" applyBorder="1" applyAlignment="1">
      <alignment horizontal="right" vertical="center" indent="1"/>
    </xf>
    <xf numFmtId="0" fontId="19" fillId="0" borderId="0" xfId="0" applyFont="1" applyAlignment="1">
      <alignment horizontal="left" vertical="center"/>
    </xf>
    <xf numFmtId="0" fontId="3" fillId="0" borderId="0" xfId="0" applyFont="1" applyAlignment="1">
      <alignment horizontal="left" vertical="center"/>
    </xf>
    <xf numFmtId="7" fontId="1" fillId="8" borderId="11" xfId="0" applyNumberFormat="1" applyFont="1" applyFill="1" applyBorder="1" applyAlignment="1">
      <alignment horizontal="right" vertical="center" indent="1"/>
    </xf>
    <xf numFmtId="10" fontId="1" fillId="8" borderId="12" xfId="0" applyNumberFormat="1" applyFont="1" applyFill="1" applyBorder="1" applyAlignment="1">
      <alignment horizontal="right" vertical="center" indent="1"/>
    </xf>
    <xf numFmtId="7" fontId="7" fillId="5" borderId="12" xfId="0" applyNumberFormat="1" applyFont="1" applyFill="1" applyBorder="1" applyAlignment="1">
      <alignment horizontal="right" vertical="center" indent="1"/>
    </xf>
    <xf numFmtId="49" fontId="1" fillId="0" borderId="0" xfId="0" quotePrefix="1" applyNumberFormat="1" applyFont="1" applyAlignment="1">
      <alignment horizontal="center" vertical="center" wrapText="1"/>
    </xf>
    <xf numFmtId="7" fontId="1" fillId="8" borderId="12" xfId="0" applyNumberFormat="1" applyFont="1" applyFill="1" applyBorder="1" applyAlignment="1">
      <alignment vertical="center"/>
    </xf>
    <xf numFmtId="49" fontId="1" fillId="0" borderId="1" xfId="0" applyNumberFormat="1" applyFont="1" applyBorder="1" applyAlignment="1">
      <alignment horizontal="center" vertical="center"/>
    </xf>
    <xf numFmtId="10" fontId="7" fillId="0" borderId="1" xfId="1" applyNumberFormat="1" applyFont="1" applyBorder="1" applyAlignment="1">
      <alignment horizontal="right" vertical="center"/>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0" xfId="0" applyFont="1" applyBorder="1" applyAlignment="1">
      <alignment horizontal="center" vertical="center" wrapText="1"/>
    </xf>
    <xf numFmtId="0" fontId="1" fillId="0" borderId="1" xfId="0" applyFont="1" applyBorder="1" applyAlignment="1">
      <alignment horizontal="left" vertical="center" wrapText="1" indent="1"/>
    </xf>
    <xf numFmtId="0" fontId="1"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6" fillId="0" borderId="5" xfId="0" applyFont="1" applyBorder="1" applyAlignment="1">
      <alignment horizontal="left" vertical="center" wrapText="1"/>
    </xf>
    <xf numFmtId="0" fontId="9" fillId="3" borderId="5" xfId="0"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1" fillId="7" borderId="2" xfId="0" applyFont="1" applyFill="1" applyBorder="1" applyAlignment="1">
      <alignment horizontal="left" vertical="center" wrapText="1" indent="1"/>
    </xf>
    <xf numFmtId="0" fontId="1" fillId="7" borderId="3" xfId="0" applyFont="1" applyFill="1" applyBorder="1" applyAlignment="1">
      <alignment horizontal="left" vertical="center" wrapText="1" indent="1"/>
    </xf>
    <xf numFmtId="0" fontId="1" fillId="7" borderId="4" xfId="0" applyFont="1" applyFill="1" applyBorder="1" applyAlignment="1">
      <alignment horizontal="left" vertical="center" wrapText="1" indent="1"/>
    </xf>
    <xf numFmtId="10" fontId="1" fillId="0" borderId="1" xfId="0" applyNumberFormat="1" applyFont="1" applyBorder="1" applyAlignment="1">
      <alignment horizontal="right" vertical="center"/>
    </xf>
    <xf numFmtId="0" fontId="5" fillId="0" borderId="0" xfId="0" applyFont="1" applyAlignment="1">
      <alignment horizontal="center" vertical="center"/>
    </xf>
    <xf numFmtId="49" fontId="3" fillId="0" borderId="0" xfId="0" applyNumberFormat="1" applyFont="1" applyAlignment="1">
      <alignment horizontal="left" vertical="center" wrapText="1"/>
    </xf>
    <xf numFmtId="49" fontId="8" fillId="0" borderId="0" xfId="0" applyNumberFormat="1" applyFont="1" applyAlignment="1">
      <alignment vertical="center" wrapText="1"/>
    </xf>
    <xf numFmtId="0" fontId="1" fillId="0" borderId="0" xfId="0" applyFont="1" applyAlignment="1">
      <alignment horizontal="center" vertical="center"/>
    </xf>
    <xf numFmtId="0" fontId="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vertical="center"/>
    </xf>
    <xf numFmtId="0" fontId="1" fillId="0" borderId="5" xfId="0" applyFont="1" applyBorder="1" applyAlignment="1">
      <alignment horizontal="center" vertical="center" wrapText="1"/>
    </xf>
    <xf numFmtId="10" fontId="1" fillId="0" borderId="1" xfId="0" applyNumberFormat="1" applyFont="1" applyBorder="1" applyAlignment="1">
      <alignment horizontal="right" vertical="center" wrapText="1"/>
    </xf>
    <xf numFmtId="49" fontId="1" fillId="0" borderId="11" xfId="0" applyNumberFormat="1" applyFont="1" applyBorder="1" applyAlignment="1">
      <alignment horizontal="center" vertical="center"/>
    </xf>
    <xf numFmtId="49" fontId="1" fillId="0" borderId="12" xfId="0" applyNumberFormat="1" applyFont="1" applyBorder="1" applyAlignment="1">
      <alignment horizontal="center" vertical="center"/>
    </xf>
    <xf numFmtId="0" fontId="1" fillId="0" borderId="7" xfId="0" applyFont="1" applyBorder="1" applyAlignment="1">
      <alignment horizontal="left" vertical="center" wrapText="1" indent="1"/>
    </xf>
    <xf numFmtId="0" fontId="1" fillId="0" borderId="5"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0" borderId="6" xfId="0" applyFont="1" applyBorder="1" applyAlignment="1">
      <alignment horizontal="left" vertical="center" wrapText="1" indent="1"/>
    </xf>
    <xf numFmtId="0" fontId="1" fillId="0" borderId="10" xfId="0" applyFont="1" applyBorder="1" applyAlignment="1">
      <alignment horizontal="left" vertical="center" wrapText="1" inden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3" borderId="5"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0" borderId="1" xfId="0" applyFont="1" applyBorder="1" applyAlignment="1">
      <alignment horizontal="left" vertical="center" wrapText="1" indent="1"/>
    </xf>
    <xf numFmtId="49" fontId="1" fillId="0" borderId="0" xfId="0" applyNumberFormat="1" applyFont="1" applyAlignment="1">
      <alignment horizontal="center" vertical="center" wrapText="1"/>
    </xf>
    <xf numFmtId="49" fontId="1" fillId="0" borderId="11"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0" fontId="1" fillId="0" borderId="14" xfId="0" applyFont="1" applyBorder="1" applyAlignment="1">
      <alignment horizontal="left" vertical="center" wrapText="1" indent="1"/>
    </xf>
    <xf numFmtId="0" fontId="1" fillId="0" borderId="0" xfId="0" applyFont="1" applyAlignment="1">
      <alignment horizontal="left" vertical="center" wrapText="1" indent="1"/>
    </xf>
    <xf numFmtId="0" fontId="1" fillId="0" borderId="15" xfId="0" applyFont="1" applyBorder="1" applyAlignment="1">
      <alignment horizontal="left" vertical="center" wrapText="1" indent="1"/>
    </xf>
    <xf numFmtId="0" fontId="1" fillId="0" borderId="1" xfId="0" applyFont="1" applyBorder="1" applyAlignment="1">
      <alignment horizontal="left" vertical="center" wrapText="1"/>
    </xf>
    <xf numFmtId="0" fontId="1" fillId="0" borderId="2" xfId="0" quotePrefix="1" applyFont="1" applyBorder="1" applyAlignment="1">
      <alignment horizontal="left" vertical="center" wrapText="1" indent="1"/>
    </xf>
    <xf numFmtId="0" fontId="1" fillId="0" borderId="3" xfId="0" quotePrefix="1" applyFont="1" applyBorder="1" applyAlignment="1">
      <alignment horizontal="left" vertical="center" wrapText="1" indent="1"/>
    </xf>
    <xf numFmtId="0" fontId="1" fillId="0" borderId="4" xfId="0" quotePrefix="1" applyFont="1" applyBorder="1" applyAlignment="1">
      <alignment horizontal="left" vertical="center" wrapText="1" indent="1"/>
    </xf>
    <xf numFmtId="0" fontId="1" fillId="0" borderId="0" xfId="0" applyFont="1" applyBorder="1" applyAlignment="1">
      <alignment horizontal="center" vertical="center"/>
    </xf>
    <xf numFmtId="49" fontId="15" fillId="0" borderId="2" xfId="0" applyNumberFormat="1" applyFont="1" applyBorder="1" applyAlignment="1">
      <alignment horizontal="left" vertical="center" wrapText="1" indent="1"/>
    </xf>
    <xf numFmtId="49" fontId="15" fillId="0" borderId="1" xfId="0" applyNumberFormat="1" applyFont="1" applyBorder="1" applyAlignment="1">
      <alignment horizontal="left" vertical="center" wrapText="1" indent="1"/>
    </xf>
    <xf numFmtId="0" fontId="7" fillId="5" borderId="2" xfId="0" applyFont="1" applyFill="1" applyBorder="1" applyAlignment="1">
      <alignment horizontal="left" vertical="center" wrapText="1" indent="1"/>
    </xf>
    <xf numFmtId="49" fontId="15" fillId="0" borderId="11" xfId="0" applyNumberFormat="1" applyFont="1" applyBorder="1" applyAlignment="1">
      <alignment horizontal="center" vertical="center" wrapText="1"/>
    </xf>
    <xf numFmtId="49" fontId="15" fillId="0" borderId="13" xfId="0" applyNumberFormat="1" applyFont="1" applyBorder="1" applyAlignment="1">
      <alignment horizontal="center" vertical="center" wrapText="1"/>
    </xf>
    <xf numFmtId="49" fontId="15" fillId="0" borderId="12" xfId="0" applyNumberFormat="1" applyFont="1" applyBorder="1" applyAlignment="1">
      <alignment horizontal="center" vertical="center" wrapText="1"/>
    </xf>
    <xf numFmtId="0" fontId="15" fillId="0" borderId="5" xfId="0" applyFont="1" applyBorder="1" applyAlignment="1">
      <alignment horizontal="left" vertical="center" wrapText="1" indent="1"/>
    </xf>
    <xf numFmtId="0" fontId="15" fillId="0" borderId="8" xfId="0" applyFont="1" applyBorder="1" applyAlignment="1">
      <alignment horizontal="left" vertical="center" wrapText="1" indent="1"/>
    </xf>
    <xf numFmtId="0" fontId="2" fillId="2" borderId="0" xfId="0" applyFont="1" applyFill="1" applyAlignment="1">
      <alignment vertical="center"/>
    </xf>
    <xf numFmtId="10" fontId="2" fillId="2" borderId="0" xfId="0" applyNumberFormat="1" applyFont="1" applyFill="1" applyAlignment="1">
      <alignment horizontal="right" vertical="center"/>
    </xf>
    <xf numFmtId="7" fontId="2" fillId="2" borderId="0" xfId="0" applyNumberFormat="1" applyFont="1" applyFill="1" applyAlignment="1">
      <alignment horizontal="right" vertical="center"/>
    </xf>
    <xf numFmtId="0" fontId="2" fillId="4" borderId="0" xfId="0" applyFont="1" applyFill="1" applyAlignment="1">
      <alignment vertical="center"/>
    </xf>
    <xf numFmtId="7" fontId="2" fillId="4" borderId="0" xfId="0" applyNumberFormat="1" applyFont="1" applyFill="1" applyAlignment="1">
      <alignment horizontal="right" vertical="center"/>
    </xf>
    <xf numFmtId="0" fontId="2" fillId="5" borderId="0" xfId="0" applyFont="1" applyFill="1" applyAlignment="1">
      <alignment vertical="center"/>
    </xf>
    <xf numFmtId="7" fontId="2" fillId="5" borderId="0" xfId="0" applyNumberFormat="1" applyFont="1" applyFill="1" applyAlignment="1">
      <alignment horizontal="right"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49" fontId="12" fillId="0" borderId="5" xfId="0" applyNumberFormat="1" applyFont="1" applyBorder="1" applyAlignment="1">
      <alignment horizontal="center" vertical="center"/>
    </xf>
    <xf numFmtId="49" fontId="12" fillId="0" borderId="6" xfId="0" applyNumberFormat="1" applyFont="1" applyBorder="1" applyAlignment="1">
      <alignment horizontal="center" vertical="center"/>
    </xf>
    <xf numFmtId="0" fontId="7" fillId="2" borderId="1" xfId="0" applyFont="1" applyFill="1" applyBorder="1" applyAlignment="1">
      <alignment horizontal="left" vertical="center" wrapText="1" indent="1"/>
    </xf>
    <xf numFmtId="0" fontId="1" fillId="0" borderId="2" xfId="0" applyFont="1" applyBorder="1" applyAlignment="1">
      <alignment horizontal="left" vertical="center" indent="1"/>
    </xf>
    <xf numFmtId="0" fontId="1" fillId="0" borderId="1" xfId="0" applyFont="1" applyBorder="1" applyAlignment="1">
      <alignment horizontal="left" vertical="center" indent="1"/>
    </xf>
    <xf numFmtId="49" fontId="15" fillId="0" borderId="7" xfId="0" applyNumberFormat="1" applyFont="1" applyBorder="1" applyAlignment="1">
      <alignment horizontal="left" vertical="center" wrapText="1" indent="1"/>
    </xf>
    <xf numFmtId="49" fontId="15" fillId="0" borderId="11" xfId="0" applyNumberFormat="1" applyFont="1" applyBorder="1" applyAlignment="1">
      <alignment horizontal="left" vertical="center" wrapText="1" indent="1"/>
    </xf>
    <xf numFmtId="0" fontId="1" fillId="3" borderId="2" xfId="0" applyFont="1" applyFill="1" applyBorder="1" applyAlignment="1">
      <alignment horizontal="center" vertical="center" wrapText="1"/>
    </xf>
    <xf numFmtId="49" fontId="1" fillId="0" borderId="13" xfId="0" applyNumberFormat="1" applyFont="1" applyBorder="1" applyAlignment="1">
      <alignment horizontal="center" vertical="center"/>
    </xf>
    <xf numFmtId="0" fontId="15" fillId="0" borderId="0" xfId="0" applyFont="1" applyAlignment="1">
      <alignment horizontal="left" vertical="center" wrapText="1" indent="1"/>
    </xf>
    <xf numFmtId="0" fontId="15" fillId="0" borderId="15" xfId="0" applyFont="1" applyBorder="1" applyAlignment="1">
      <alignment horizontal="left" vertical="center" wrapText="1" indent="1"/>
    </xf>
    <xf numFmtId="49" fontId="15" fillId="0" borderId="0" xfId="0" quotePrefix="1" applyNumberFormat="1" applyFont="1" applyAlignment="1">
      <alignment horizontal="left" vertical="center" wrapText="1" indent="1"/>
    </xf>
    <xf numFmtId="0" fontId="15" fillId="0" borderId="0" xfId="0" applyFont="1" applyAlignment="1">
      <alignment horizontal="left" vertical="center" wrapText="1"/>
    </xf>
    <xf numFmtId="49" fontId="15" fillId="0" borderId="6" xfId="0" quotePrefix="1" applyNumberFormat="1" applyFont="1" applyBorder="1" applyAlignment="1">
      <alignment horizontal="left" vertical="center" indent="1"/>
    </xf>
    <xf numFmtId="0" fontId="15" fillId="0" borderId="6" xfId="0" applyFont="1" applyBorder="1" applyAlignment="1">
      <alignment horizontal="left" vertical="center" wrapText="1"/>
    </xf>
    <xf numFmtId="49" fontId="15" fillId="0" borderId="0" xfId="0" quotePrefix="1" applyNumberFormat="1" applyFont="1" applyAlignment="1">
      <alignment vertical="center" wrapText="1"/>
    </xf>
    <xf numFmtId="49" fontId="15" fillId="0" borderId="15" xfId="0" quotePrefix="1" applyNumberFormat="1" applyFont="1" applyBorder="1" applyAlignment="1">
      <alignment vertical="center" wrapText="1"/>
    </xf>
    <xf numFmtId="49" fontId="15" fillId="0" borderId="14" xfId="0" quotePrefix="1" applyNumberFormat="1" applyFont="1" applyBorder="1" applyAlignment="1">
      <alignment horizontal="left" vertical="center" wrapText="1" indent="1"/>
    </xf>
    <xf numFmtId="49" fontId="15" fillId="0" borderId="9" xfId="0" quotePrefix="1" applyNumberFormat="1" applyFont="1" applyBorder="1" applyAlignment="1">
      <alignment horizontal="left" vertical="center" wrapText="1" indent="1"/>
    </xf>
    <xf numFmtId="49" fontId="15" fillId="0" borderId="6" xfId="0" quotePrefix="1" applyNumberFormat="1" applyFont="1" applyBorder="1" applyAlignment="1">
      <alignment vertical="center" wrapText="1"/>
    </xf>
    <xf numFmtId="49" fontId="15" fillId="0" borderId="10" xfId="0" quotePrefix="1" applyNumberFormat="1" applyFont="1" applyBorder="1" applyAlignment="1">
      <alignment vertical="center" wrapText="1"/>
    </xf>
    <xf numFmtId="49" fontId="1" fillId="0" borderId="5" xfId="0" quotePrefix="1" applyNumberFormat="1"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49" fontId="15" fillId="0" borderId="0" xfId="0" quotePrefix="1" applyNumberFormat="1" applyFont="1" applyAlignment="1">
      <alignment horizontal="left" vertical="center" indent="1"/>
    </xf>
    <xf numFmtId="0" fontId="1" fillId="0" borderId="14" xfId="0" applyFont="1" applyBorder="1" applyAlignment="1">
      <alignment horizontal="center" vertical="center"/>
    </xf>
    <xf numFmtId="0" fontId="1" fillId="0" borderId="9" xfId="0" applyFont="1" applyBorder="1" applyAlignment="1">
      <alignment horizontal="center" vertical="center"/>
    </xf>
    <xf numFmtId="49" fontId="1" fillId="0" borderId="0" xfId="0" applyNumberFormat="1" applyFont="1" applyAlignment="1">
      <alignment horizontal="center" vertical="center"/>
    </xf>
    <xf numFmtId="49" fontId="1" fillId="0" borderId="6" xfId="0" applyNumberFormat="1" applyFont="1" applyBorder="1" applyAlignment="1">
      <alignment horizontal="center" vertical="center"/>
    </xf>
    <xf numFmtId="0" fontId="1" fillId="0" borderId="3" xfId="0" applyFont="1" applyBorder="1" applyAlignment="1">
      <alignment horizontal="left" vertical="center" indent="1"/>
    </xf>
    <xf numFmtId="0" fontId="1" fillId="0" borderId="4" xfId="0" applyFont="1" applyBorder="1" applyAlignment="1">
      <alignment horizontal="left" vertical="center" indent="1"/>
    </xf>
    <xf numFmtId="0" fontId="1" fillId="0" borderId="0" xfId="0" applyFont="1" applyBorder="1" applyAlignment="1">
      <alignment horizontal="left" vertical="center" wrapText="1" inden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49"/>
  <sheetViews>
    <sheetView tabSelected="1" view="pageBreakPreview" topLeftCell="E24" zoomScaleNormal="100" zoomScaleSheetLayoutView="100" workbookViewId="0">
      <selection activeCell="B29" sqref="B29:G30"/>
    </sheetView>
  </sheetViews>
  <sheetFormatPr baseColWidth="10" defaultColWidth="9.140625" defaultRowHeight="12.75" x14ac:dyDescent="0.25"/>
  <cols>
    <col min="1" max="2" width="9.7109375" style="17" customWidth="1"/>
    <col min="3" max="3" width="3.7109375" style="17" customWidth="1"/>
    <col min="4" max="4" width="9.7109375" style="26" customWidth="1"/>
    <col min="5" max="5" width="85.7109375" style="17" customWidth="1"/>
    <col min="6" max="6" width="11.7109375" style="4" customWidth="1"/>
    <col min="7" max="7" width="11.7109375" style="1" customWidth="1"/>
    <col min="8" max="8" width="9.140625" style="17" customWidth="1"/>
    <col min="9" max="16384" width="9.140625" style="17"/>
  </cols>
  <sheetData>
    <row r="1" spans="1:8" s="16" customFormat="1" ht="15" customHeight="1" x14ac:dyDescent="0.25">
      <c r="A1" s="55">
        <v>9</v>
      </c>
      <c r="B1" s="55">
        <v>9</v>
      </c>
      <c r="C1" s="55">
        <v>3</v>
      </c>
      <c r="D1" s="55">
        <v>9</v>
      </c>
      <c r="E1" s="55">
        <v>85</v>
      </c>
      <c r="F1" s="55">
        <v>11</v>
      </c>
      <c r="G1" s="55">
        <v>11</v>
      </c>
      <c r="H1" s="16">
        <v>137</v>
      </c>
    </row>
    <row r="2" spans="1:8" s="16" customFormat="1" ht="15" customHeight="1" x14ac:dyDescent="0.25">
      <c r="B2" s="103"/>
      <c r="C2" s="103"/>
      <c r="D2" s="103"/>
      <c r="E2" s="103"/>
      <c r="F2" s="103"/>
      <c r="G2" s="103"/>
    </row>
    <row r="3" spans="1:8" ht="15" customHeight="1" x14ac:dyDescent="0.25">
      <c r="B3" s="108" t="s">
        <v>8</v>
      </c>
      <c r="C3" s="108"/>
      <c r="D3" s="108"/>
      <c r="E3" s="107" t="s">
        <v>7</v>
      </c>
      <c r="F3" s="107"/>
      <c r="G3" s="107"/>
    </row>
    <row r="4" spans="1:8" ht="15" customHeight="1" x14ac:dyDescent="0.25">
      <c r="B4" s="106"/>
      <c r="C4" s="106"/>
      <c r="D4" s="106"/>
      <c r="E4" s="104" t="s">
        <v>112</v>
      </c>
      <c r="F4" s="104"/>
      <c r="G4" s="104"/>
    </row>
    <row r="5" spans="1:8" ht="15" customHeight="1" x14ac:dyDescent="0.25">
      <c r="B5" s="106"/>
      <c r="C5" s="106"/>
      <c r="D5" s="106"/>
      <c r="E5" s="104"/>
      <c r="F5" s="104"/>
      <c r="G5" s="104"/>
    </row>
    <row r="6" spans="1:8" ht="15" customHeight="1" x14ac:dyDescent="0.25">
      <c r="B6" s="106"/>
      <c r="C6" s="106"/>
      <c r="D6" s="106"/>
      <c r="E6" s="105" t="s">
        <v>9</v>
      </c>
      <c r="F6" s="105"/>
      <c r="G6" s="105"/>
    </row>
    <row r="7" spans="1:8" ht="15" customHeight="1" x14ac:dyDescent="0.25">
      <c r="B7" s="106"/>
      <c r="C7" s="106"/>
      <c r="D7" s="106"/>
      <c r="E7" s="106"/>
      <c r="F7" s="106"/>
      <c r="G7" s="106"/>
    </row>
    <row r="8" spans="1:8" ht="15" customHeight="1" x14ac:dyDescent="0.25">
      <c r="B8" s="108" t="s">
        <v>10</v>
      </c>
      <c r="C8" s="108"/>
      <c r="D8" s="108"/>
      <c r="E8" s="108" t="s">
        <v>126</v>
      </c>
      <c r="F8" s="108"/>
      <c r="G8" s="108"/>
    </row>
    <row r="9" spans="1:8" ht="15" customHeight="1" x14ac:dyDescent="0.25">
      <c r="B9" s="106"/>
      <c r="C9" s="106"/>
      <c r="D9" s="106"/>
      <c r="E9" s="106"/>
      <c r="F9" s="106"/>
      <c r="G9" s="106"/>
    </row>
    <row r="10" spans="1:8" ht="15" customHeight="1" x14ac:dyDescent="0.25">
      <c r="B10" s="106"/>
      <c r="C10" s="106"/>
      <c r="D10" s="106"/>
      <c r="E10" s="109" t="s">
        <v>161</v>
      </c>
      <c r="F10" s="109"/>
      <c r="G10" s="109"/>
    </row>
    <row r="11" spans="1:8" ht="15" customHeight="1" x14ac:dyDescent="0.25">
      <c r="B11" s="106"/>
      <c r="C11" s="106"/>
      <c r="D11" s="106"/>
      <c r="E11" s="107" t="s">
        <v>125</v>
      </c>
      <c r="F11" s="107"/>
      <c r="G11" s="107"/>
    </row>
    <row r="12" spans="1:8" ht="15" customHeight="1" x14ac:dyDescent="0.25">
      <c r="B12" s="143"/>
      <c r="C12" s="143"/>
      <c r="D12" s="143"/>
      <c r="E12" s="143"/>
      <c r="F12" s="143"/>
      <c r="G12" s="143"/>
    </row>
    <row r="13" spans="1:8" ht="15" customHeight="1" x14ac:dyDescent="0.25">
      <c r="B13" s="143"/>
      <c r="C13" s="143"/>
      <c r="D13" s="143"/>
      <c r="E13" s="143"/>
      <c r="F13" s="143"/>
      <c r="G13" s="143"/>
    </row>
    <row r="14" spans="1:8" s="38" customFormat="1" ht="15" customHeight="1" x14ac:dyDescent="0.25">
      <c r="B14" s="106"/>
      <c r="C14" s="106"/>
      <c r="D14" s="106"/>
      <c r="E14" s="152" t="s">
        <v>162</v>
      </c>
      <c r="F14" s="152"/>
      <c r="G14" s="153">
        <f>G61+G94+G135+G158+G208+G235+G285+G307+G183</f>
        <v>0.99500000000000011</v>
      </c>
    </row>
    <row r="15" spans="1:8" s="38" customFormat="1" ht="15" customHeight="1" x14ac:dyDescent="0.25">
      <c r="B15" s="106"/>
      <c r="C15" s="106"/>
      <c r="D15" s="106"/>
      <c r="E15" s="152"/>
      <c r="F15" s="152"/>
      <c r="G15" s="154"/>
    </row>
    <row r="16" spans="1:8" s="38" customFormat="1" ht="15" customHeight="1" x14ac:dyDescent="0.25">
      <c r="B16" s="106"/>
      <c r="C16" s="106"/>
      <c r="D16" s="106"/>
      <c r="E16" s="106"/>
      <c r="F16" s="106"/>
      <c r="G16" s="106"/>
    </row>
    <row r="17" spans="2:13" s="38" customFormat="1" ht="15" customHeight="1" x14ac:dyDescent="0.25">
      <c r="B17" s="106"/>
      <c r="C17" s="106"/>
      <c r="D17" s="106"/>
      <c r="E17" s="155" t="s">
        <v>163</v>
      </c>
      <c r="F17" s="155"/>
      <c r="G17" s="156">
        <f>G48+G72+G106+G147</f>
        <v>0</v>
      </c>
    </row>
    <row r="18" spans="2:13" s="38" customFormat="1" ht="15" customHeight="1" x14ac:dyDescent="0.25">
      <c r="B18" s="106"/>
      <c r="C18" s="106"/>
      <c r="D18" s="106"/>
      <c r="E18" s="155"/>
      <c r="F18" s="155"/>
      <c r="G18" s="156"/>
    </row>
    <row r="19" spans="2:13" s="38" customFormat="1" ht="15" customHeight="1" x14ac:dyDescent="0.25">
      <c r="B19" s="106"/>
      <c r="C19" s="106"/>
      <c r="D19" s="106"/>
      <c r="E19" s="157" t="s">
        <v>164</v>
      </c>
      <c r="F19" s="157"/>
      <c r="G19" s="158">
        <f>G320</f>
        <v>0</v>
      </c>
    </row>
    <row r="20" spans="2:13" s="38" customFormat="1" ht="15" customHeight="1" x14ac:dyDescent="0.25">
      <c r="B20" s="106"/>
      <c r="C20" s="106"/>
      <c r="D20" s="106"/>
      <c r="E20" s="157"/>
      <c r="F20" s="157"/>
      <c r="G20" s="158"/>
    </row>
    <row r="21" spans="2:13" s="38" customFormat="1" ht="15" customHeight="1" x14ac:dyDescent="0.25">
      <c r="B21" s="106"/>
      <c r="C21" s="106"/>
      <c r="D21" s="106"/>
      <c r="E21" s="106"/>
      <c r="F21" s="40" t="s">
        <v>26</v>
      </c>
      <c r="G21" s="41">
        <f>SUM(G17:G20)</f>
        <v>0</v>
      </c>
    </row>
    <row r="22" spans="2:13" s="38" customFormat="1" ht="15" customHeight="1" x14ac:dyDescent="0.25">
      <c r="B22" s="37"/>
      <c r="C22" s="37"/>
      <c r="D22" s="37"/>
      <c r="E22" s="37"/>
      <c r="F22" s="37"/>
      <c r="G22" s="37"/>
    </row>
    <row r="23" spans="2:13" s="38" customFormat="1" ht="15" customHeight="1" x14ac:dyDescent="0.25">
      <c r="B23" s="37"/>
      <c r="C23" s="37"/>
      <c r="D23" s="37"/>
      <c r="E23" s="37"/>
      <c r="F23" s="37"/>
      <c r="G23" s="37"/>
    </row>
    <row r="24" spans="2:13" s="38" customFormat="1" ht="15" customHeight="1" x14ac:dyDescent="0.25">
      <c r="B24" s="37"/>
      <c r="C24" s="37"/>
      <c r="D24" s="37"/>
      <c r="E24" s="37"/>
      <c r="F24" s="37"/>
      <c r="G24" s="37"/>
    </row>
    <row r="25" spans="2:13" s="38" customFormat="1" ht="15" customHeight="1" x14ac:dyDescent="0.25">
      <c r="B25" s="37"/>
      <c r="C25" s="37"/>
      <c r="D25" s="37"/>
      <c r="E25" s="37"/>
      <c r="F25" s="37"/>
      <c r="G25" s="37"/>
    </row>
    <row r="26" spans="2:13" s="38" customFormat="1" ht="15" customHeight="1" x14ac:dyDescent="0.25">
      <c r="B26" s="37"/>
      <c r="C26" s="37"/>
      <c r="D26" s="37"/>
      <c r="E26" s="37"/>
      <c r="F26" s="37"/>
      <c r="G26" s="37"/>
    </row>
    <row r="27" spans="2:13" s="25" customFormat="1" ht="15" customHeight="1" x14ac:dyDescent="0.25">
      <c r="B27" s="89" t="s">
        <v>165</v>
      </c>
      <c r="C27" s="89"/>
      <c r="D27" s="89"/>
      <c r="E27" s="85" t="s">
        <v>212</v>
      </c>
      <c r="F27" s="85"/>
      <c r="G27" s="159" t="s">
        <v>166</v>
      </c>
    </row>
    <row r="28" spans="2:13" s="25" customFormat="1" ht="15" customHeight="1" x14ac:dyDescent="0.25">
      <c r="B28" s="168"/>
      <c r="C28" s="168"/>
      <c r="D28" s="168"/>
      <c r="E28" s="87"/>
      <c r="F28" s="87"/>
      <c r="G28" s="160"/>
    </row>
    <row r="29" spans="2:13" s="38" customFormat="1" ht="15" customHeight="1" x14ac:dyDescent="0.25">
      <c r="B29" s="161"/>
      <c r="C29" s="161"/>
      <c r="D29" s="161"/>
      <c r="E29" s="161"/>
      <c r="F29" s="161"/>
      <c r="G29" s="161"/>
    </row>
    <row r="30" spans="2:13" s="38" customFormat="1" ht="15" customHeight="1" x14ac:dyDescent="0.25">
      <c r="B30" s="162"/>
      <c r="C30" s="162"/>
      <c r="D30" s="162"/>
      <c r="E30" s="162"/>
      <c r="F30" s="162"/>
      <c r="G30" s="162"/>
    </row>
    <row r="31" spans="2:13" s="38" customFormat="1" ht="15" customHeight="1" x14ac:dyDescent="0.25">
      <c r="B31" s="163" t="s">
        <v>167</v>
      </c>
      <c r="C31" s="163"/>
      <c r="D31" s="163"/>
      <c r="E31" s="163"/>
      <c r="F31" s="163"/>
      <c r="G31" s="163"/>
    </row>
    <row r="32" spans="2:13" s="38" customFormat="1" ht="15" customHeight="1" x14ac:dyDescent="0.25">
      <c r="B32" s="133" t="s">
        <v>168</v>
      </c>
      <c r="C32" s="164" t="s">
        <v>169</v>
      </c>
      <c r="D32" s="164"/>
      <c r="E32" s="164"/>
      <c r="F32" s="164"/>
      <c r="G32" s="165"/>
      <c r="I32" s="42"/>
      <c r="J32" s="42"/>
      <c r="K32" s="42"/>
      <c r="L32" s="42"/>
      <c r="M32" s="42"/>
    </row>
    <row r="33" spans="2:16" s="38" customFormat="1" ht="15" customHeight="1" x14ac:dyDescent="0.25">
      <c r="B33" s="134"/>
      <c r="C33" s="166" t="s">
        <v>170</v>
      </c>
      <c r="D33" s="166"/>
      <c r="E33" s="166"/>
      <c r="F33" s="166"/>
      <c r="G33" s="167"/>
    </row>
    <row r="34" spans="2:16" s="38" customFormat="1" ht="15" customHeight="1" x14ac:dyDescent="0.25">
      <c r="B34" s="134"/>
      <c r="C34" s="144"/>
      <c r="D34" s="144"/>
      <c r="E34" s="144"/>
      <c r="F34" s="144"/>
      <c r="G34" s="145"/>
    </row>
    <row r="35" spans="2:16" s="38" customFormat="1" ht="15" customHeight="1" x14ac:dyDescent="0.25">
      <c r="B35" s="134"/>
      <c r="C35" s="144" t="s">
        <v>171</v>
      </c>
      <c r="D35" s="144"/>
      <c r="E35" s="144"/>
      <c r="F35" s="144"/>
      <c r="G35" s="145"/>
    </row>
    <row r="36" spans="2:16" s="39" customFormat="1" ht="15" customHeight="1" x14ac:dyDescent="0.25">
      <c r="B36" s="135"/>
      <c r="C36" s="144" t="s">
        <v>208</v>
      </c>
      <c r="D36" s="144"/>
      <c r="E36" s="144"/>
      <c r="F36" s="144"/>
      <c r="G36" s="145"/>
    </row>
    <row r="37" spans="2:16" s="38" customFormat="1" ht="15" customHeight="1" x14ac:dyDescent="0.25">
      <c r="B37" s="132"/>
      <c r="C37" s="132"/>
      <c r="D37" s="132"/>
      <c r="E37" s="132"/>
      <c r="F37" s="132"/>
      <c r="G37" s="132"/>
    </row>
    <row r="38" spans="2:16" s="38" customFormat="1" ht="15" customHeight="1" x14ac:dyDescent="0.25">
      <c r="B38" s="132"/>
      <c r="C38" s="132"/>
      <c r="D38" s="132"/>
      <c r="E38" s="132"/>
      <c r="F38" s="132"/>
      <c r="G38" s="132"/>
    </row>
    <row r="39" spans="2:16" s="38" customFormat="1" ht="25.5" x14ac:dyDescent="0.25">
      <c r="B39" s="124" t="s">
        <v>36</v>
      </c>
      <c r="C39" s="125"/>
      <c r="D39" s="125"/>
      <c r="E39" s="126"/>
      <c r="F39" s="43" t="s">
        <v>206</v>
      </c>
      <c r="G39" s="44" t="s">
        <v>207</v>
      </c>
      <c r="I39" s="42"/>
      <c r="J39" s="42"/>
      <c r="K39" s="42"/>
      <c r="L39" s="42"/>
      <c r="M39" s="42"/>
      <c r="N39" s="42"/>
      <c r="O39" s="42"/>
      <c r="P39" s="42"/>
    </row>
    <row r="40" spans="2:16" s="38" customFormat="1" ht="15" customHeight="1" x14ac:dyDescent="0.25">
      <c r="B40" s="112" t="s">
        <v>172</v>
      </c>
      <c r="C40" s="150" t="s">
        <v>173</v>
      </c>
      <c r="D40" s="150"/>
      <c r="E40" s="151"/>
      <c r="F40" s="45"/>
      <c r="G40" s="46">
        <f>12*F40</f>
        <v>0</v>
      </c>
      <c r="I40" s="42"/>
      <c r="J40" s="42"/>
      <c r="K40" s="42"/>
      <c r="L40" s="42"/>
      <c r="M40" s="42"/>
      <c r="N40" s="42"/>
      <c r="O40" s="42"/>
      <c r="P40" s="42"/>
    </row>
    <row r="41" spans="2:16" s="38" customFormat="1" ht="15" customHeight="1" x14ac:dyDescent="0.25">
      <c r="B41" s="169"/>
      <c r="C41" s="170"/>
      <c r="D41" s="170"/>
      <c r="E41" s="171"/>
      <c r="F41" s="47"/>
      <c r="G41" s="48"/>
      <c r="H41" s="1"/>
    </row>
    <row r="42" spans="2:16" s="38" customFormat="1" ht="15" customHeight="1" x14ac:dyDescent="0.25">
      <c r="B42" s="169"/>
      <c r="C42" s="172" t="s">
        <v>174</v>
      </c>
      <c r="D42" s="173" t="s">
        <v>175</v>
      </c>
      <c r="E42" s="173"/>
      <c r="F42" s="49"/>
      <c r="G42" s="50"/>
    </row>
    <row r="43" spans="2:16" s="38" customFormat="1" ht="15" customHeight="1" x14ac:dyDescent="0.25">
      <c r="B43" s="169"/>
      <c r="C43" s="172"/>
      <c r="D43" s="173"/>
      <c r="E43" s="173"/>
      <c r="F43" s="49"/>
      <c r="G43" s="50"/>
    </row>
    <row r="44" spans="2:16" s="38" customFormat="1" ht="15" customHeight="1" x14ac:dyDescent="0.25">
      <c r="B44" s="169"/>
      <c r="C44" s="172"/>
      <c r="D44" s="173"/>
      <c r="E44" s="173"/>
      <c r="F44" s="49"/>
      <c r="G44" s="50"/>
    </row>
    <row r="45" spans="2:16" s="38" customFormat="1" ht="15" customHeight="1" x14ac:dyDescent="0.25">
      <c r="B45" s="169"/>
      <c r="C45" s="172"/>
      <c r="D45" s="173"/>
      <c r="E45" s="173"/>
      <c r="F45" s="49"/>
      <c r="G45" s="50"/>
    </row>
    <row r="46" spans="2:16" s="38" customFormat="1" ht="15" customHeight="1" x14ac:dyDescent="0.25">
      <c r="B46" s="169"/>
      <c r="C46" s="172" t="s">
        <v>176</v>
      </c>
      <c r="D46" s="173" t="s">
        <v>177</v>
      </c>
      <c r="E46" s="173"/>
      <c r="F46" s="49"/>
      <c r="G46" s="50"/>
    </row>
    <row r="47" spans="2:16" s="38" customFormat="1" ht="15" customHeight="1" x14ac:dyDescent="0.25">
      <c r="B47" s="113"/>
      <c r="C47" s="174"/>
      <c r="D47" s="175"/>
      <c r="E47" s="175"/>
      <c r="F47" s="51"/>
      <c r="G47" s="52"/>
    </row>
    <row r="48" spans="2:16" s="38" customFormat="1" ht="15" customHeight="1" x14ac:dyDescent="0.25">
      <c r="B48" s="53"/>
      <c r="C48" s="53"/>
      <c r="D48" s="53"/>
      <c r="E48" s="53"/>
      <c r="F48" s="27" t="s">
        <v>26</v>
      </c>
      <c r="G48" s="54">
        <f>SUM(G40:G47)</f>
        <v>0</v>
      </c>
    </row>
    <row r="49" spans="2:7" s="25" customFormat="1" ht="15" customHeight="1" x14ac:dyDescent="0.25">
      <c r="B49" s="143"/>
      <c r="C49" s="143"/>
      <c r="D49" s="143"/>
      <c r="E49" s="143"/>
      <c r="F49" s="143"/>
      <c r="G49" s="143"/>
    </row>
    <row r="50" spans="2:7" s="25" customFormat="1" ht="15" customHeight="1" x14ac:dyDescent="0.25">
      <c r="B50" s="143"/>
      <c r="C50" s="143"/>
      <c r="D50" s="143"/>
      <c r="E50" s="143"/>
      <c r="F50" s="143"/>
      <c r="G50" s="143"/>
    </row>
    <row r="51" spans="2:7" s="25" customFormat="1" ht="15" customHeight="1" x14ac:dyDescent="0.25">
      <c r="B51" s="89" t="s">
        <v>1</v>
      </c>
      <c r="C51" s="90"/>
      <c r="D51" s="90"/>
      <c r="E51" s="85" t="s">
        <v>35</v>
      </c>
      <c r="F51" s="85"/>
      <c r="G51" s="86"/>
    </row>
    <row r="52" spans="2:7" ht="15" customHeight="1" x14ac:dyDescent="0.25">
      <c r="B52" s="91"/>
      <c r="C52" s="92"/>
      <c r="D52" s="92"/>
      <c r="E52" s="87"/>
      <c r="F52" s="87"/>
      <c r="G52" s="88"/>
    </row>
    <row r="53" spans="2:7" ht="15" customHeight="1" x14ac:dyDescent="0.25">
      <c r="B53" s="96"/>
      <c r="C53" s="96"/>
      <c r="D53" s="96"/>
      <c r="E53" s="96"/>
      <c r="F53" s="96"/>
      <c r="G53" s="96"/>
    </row>
    <row r="54" spans="2:7" ht="15" customHeight="1" x14ac:dyDescent="0.25">
      <c r="B54" s="98" t="s">
        <v>34</v>
      </c>
      <c r="C54" s="98"/>
      <c r="D54" s="98"/>
      <c r="E54" s="98"/>
      <c r="F54" s="7" t="s">
        <v>12</v>
      </c>
      <c r="G54" s="7" t="s">
        <v>0</v>
      </c>
    </row>
    <row r="55" spans="2:7" ht="15" customHeight="1" x14ac:dyDescent="0.25">
      <c r="B55" s="79" t="s">
        <v>2</v>
      </c>
      <c r="C55" s="78" t="s">
        <v>47</v>
      </c>
      <c r="D55" s="78"/>
      <c r="E55" s="78"/>
      <c r="F55" s="79"/>
      <c r="G55" s="111">
        <v>0.01</v>
      </c>
    </row>
    <row r="56" spans="2:7" ht="15" customHeight="1" x14ac:dyDescent="0.25">
      <c r="B56" s="79"/>
      <c r="C56" s="78"/>
      <c r="D56" s="78"/>
      <c r="E56" s="78"/>
      <c r="F56" s="79"/>
      <c r="G56" s="111"/>
    </row>
    <row r="57" spans="2:7" ht="15" customHeight="1" x14ac:dyDescent="0.25">
      <c r="B57" s="79" t="s">
        <v>3</v>
      </c>
      <c r="C57" s="78" t="s">
        <v>45</v>
      </c>
      <c r="D57" s="78"/>
      <c r="E57" s="78"/>
      <c r="F57" s="120"/>
      <c r="G57" s="21">
        <v>5.0000000000000001E-3</v>
      </c>
    </row>
    <row r="58" spans="2:7" ht="15" customHeight="1" x14ac:dyDescent="0.25">
      <c r="B58" s="79"/>
      <c r="C58" s="78" t="s">
        <v>46</v>
      </c>
      <c r="D58" s="78"/>
      <c r="E58" s="78"/>
      <c r="F58" s="121"/>
      <c r="G58" s="21">
        <v>2.5000000000000001E-3</v>
      </c>
    </row>
    <row r="59" spans="2:7" ht="15" customHeight="1" x14ac:dyDescent="0.25">
      <c r="B59" s="79" t="s">
        <v>4</v>
      </c>
      <c r="C59" s="78" t="s">
        <v>17</v>
      </c>
      <c r="D59" s="78"/>
      <c r="E59" s="78"/>
      <c r="F59" s="120"/>
      <c r="G59" s="21">
        <v>1.5E-3</v>
      </c>
    </row>
    <row r="60" spans="2:7" ht="15" customHeight="1" x14ac:dyDescent="0.25">
      <c r="B60" s="79"/>
      <c r="C60" s="78" t="s">
        <v>11</v>
      </c>
      <c r="D60" s="78"/>
      <c r="E60" s="78"/>
      <c r="F60" s="121"/>
      <c r="G60" s="21">
        <v>1E-3</v>
      </c>
    </row>
    <row r="61" spans="2:7" ht="15" customHeight="1" x14ac:dyDescent="0.25">
      <c r="B61" s="84" t="s">
        <v>109</v>
      </c>
      <c r="C61" s="84"/>
      <c r="D61" s="84"/>
      <c r="E61" s="11">
        <v>0.02</v>
      </c>
      <c r="F61" s="9" t="s">
        <v>26</v>
      </c>
      <c r="G61" s="32">
        <f>SUM(G55:G60)</f>
        <v>0.02</v>
      </c>
    </row>
    <row r="62" spans="2:7" ht="15" customHeight="1" x14ac:dyDescent="0.25">
      <c r="B62" s="123"/>
      <c r="C62" s="123"/>
      <c r="D62" s="123"/>
      <c r="E62" s="123"/>
      <c r="F62" s="123"/>
      <c r="G62" s="123"/>
    </row>
    <row r="63" spans="2:7" s="24" customFormat="1" ht="15" customHeight="1" x14ac:dyDescent="0.25">
      <c r="B63" s="131" t="s">
        <v>110</v>
      </c>
      <c r="C63" s="131"/>
      <c r="D63" s="131"/>
      <c r="E63" s="131"/>
      <c r="F63" s="131"/>
      <c r="G63" s="131"/>
    </row>
    <row r="64" spans="2:7" s="38" customFormat="1" ht="15" customHeight="1" x14ac:dyDescent="0.25">
      <c r="B64" s="31" t="s">
        <v>178</v>
      </c>
      <c r="C64" s="164" t="s">
        <v>179</v>
      </c>
      <c r="D64" s="164"/>
      <c r="E64" s="164"/>
      <c r="F64" s="164"/>
      <c r="G64" s="165"/>
    </row>
    <row r="65" spans="1:7" s="24" customFormat="1" ht="15" customHeight="1" x14ac:dyDescent="0.25">
      <c r="B65" s="31" t="s">
        <v>114</v>
      </c>
      <c r="C65" s="74" t="s">
        <v>113</v>
      </c>
      <c r="D65" s="75"/>
      <c r="E65" s="75"/>
      <c r="F65" s="75"/>
      <c r="G65" s="76"/>
    </row>
    <row r="66" spans="1:7" s="36" customFormat="1" ht="15" customHeight="1" x14ac:dyDescent="0.25">
      <c r="A66" s="38"/>
      <c r="B66" s="31" t="s">
        <v>114</v>
      </c>
      <c r="C66" s="74" t="s">
        <v>134</v>
      </c>
      <c r="D66" s="75"/>
      <c r="E66" s="75"/>
      <c r="F66" s="75"/>
      <c r="G66" s="76"/>
    </row>
    <row r="67" spans="1:7" s="24" customFormat="1" ht="15" customHeight="1" x14ac:dyDescent="0.25">
      <c r="A67" s="38"/>
      <c r="B67" s="110"/>
      <c r="C67" s="110"/>
      <c r="D67" s="110"/>
      <c r="E67" s="110"/>
      <c r="F67" s="110"/>
      <c r="G67" s="110"/>
    </row>
    <row r="68" spans="1:7" s="24" customFormat="1" ht="15" customHeight="1" x14ac:dyDescent="0.25">
      <c r="A68" s="38"/>
      <c r="B68" s="123"/>
      <c r="C68" s="123"/>
      <c r="D68" s="123"/>
      <c r="E68" s="123"/>
      <c r="F68" s="123"/>
      <c r="G68" s="123"/>
    </row>
    <row r="69" spans="1:7" ht="15" customHeight="1" x14ac:dyDescent="0.25">
      <c r="B69" s="124" t="s">
        <v>36</v>
      </c>
      <c r="C69" s="125"/>
      <c r="D69" s="125"/>
      <c r="E69" s="126"/>
      <c r="F69" s="56"/>
      <c r="G69" s="44" t="s">
        <v>111</v>
      </c>
    </row>
    <row r="70" spans="1:7" ht="26.25" customHeight="1" x14ac:dyDescent="0.25">
      <c r="A70" s="38"/>
      <c r="B70" s="29" t="s">
        <v>180</v>
      </c>
      <c r="C70" s="74" t="s">
        <v>127</v>
      </c>
      <c r="D70" s="75"/>
      <c r="E70" s="75"/>
      <c r="F70" s="76"/>
      <c r="G70" s="30">
        <v>0</v>
      </c>
    </row>
    <row r="71" spans="1:7" s="36" customFormat="1" ht="26.25" customHeight="1" x14ac:dyDescent="0.25">
      <c r="A71" s="38"/>
      <c r="B71" s="29" t="s">
        <v>181</v>
      </c>
      <c r="C71" s="74" t="s">
        <v>128</v>
      </c>
      <c r="D71" s="75"/>
      <c r="E71" s="75"/>
      <c r="F71" s="76"/>
      <c r="G71" s="30">
        <v>0</v>
      </c>
    </row>
    <row r="72" spans="1:7" ht="15" customHeight="1" x14ac:dyDescent="0.25">
      <c r="A72" s="38"/>
      <c r="B72" s="110"/>
      <c r="C72" s="110"/>
      <c r="D72" s="110"/>
      <c r="E72" s="110"/>
      <c r="F72" s="27" t="s">
        <v>26</v>
      </c>
      <c r="G72" s="28">
        <f>SUM(G70:G71)</f>
        <v>0</v>
      </c>
    </row>
    <row r="73" spans="1:7" ht="15" customHeight="1" x14ac:dyDescent="0.25">
      <c r="B73" s="77"/>
      <c r="C73" s="77"/>
      <c r="D73" s="77"/>
      <c r="E73" s="77"/>
      <c r="F73" s="77"/>
      <c r="G73" s="77"/>
    </row>
    <row r="74" spans="1:7" ht="15" customHeight="1" x14ac:dyDescent="0.25">
      <c r="B74" s="123"/>
      <c r="C74" s="123"/>
      <c r="D74" s="123"/>
      <c r="E74" s="123"/>
      <c r="F74" s="123"/>
      <c r="G74" s="123"/>
    </row>
    <row r="75" spans="1:7" s="26" customFormat="1" ht="15" customHeight="1" x14ac:dyDescent="0.25">
      <c r="B75" s="89" t="s">
        <v>1</v>
      </c>
      <c r="C75" s="90"/>
      <c r="D75" s="90"/>
      <c r="E75" s="85" t="s">
        <v>37</v>
      </c>
      <c r="F75" s="85"/>
      <c r="G75" s="86"/>
    </row>
    <row r="76" spans="1:7" ht="15" customHeight="1" x14ac:dyDescent="0.25">
      <c r="B76" s="91"/>
      <c r="C76" s="92"/>
      <c r="D76" s="92"/>
      <c r="E76" s="87"/>
      <c r="F76" s="87"/>
      <c r="G76" s="88"/>
    </row>
    <row r="77" spans="1:7" ht="15" customHeight="1" x14ac:dyDescent="0.25">
      <c r="B77" s="96"/>
      <c r="C77" s="96"/>
      <c r="D77" s="96"/>
      <c r="E77" s="96"/>
      <c r="F77" s="96"/>
      <c r="G77" s="96"/>
    </row>
    <row r="78" spans="1:7" ht="15" customHeight="1" x14ac:dyDescent="0.25">
      <c r="B78" s="98" t="s">
        <v>34</v>
      </c>
      <c r="C78" s="98"/>
      <c r="D78" s="98"/>
      <c r="E78" s="98"/>
      <c r="F78" s="7" t="s">
        <v>12</v>
      </c>
      <c r="G78" s="7" t="s">
        <v>0</v>
      </c>
    </row>
    <row r="79" spans="1:7" ht="15" customHeight="1" x14ac:dyDescent="0.25">
      <c r="B79" s="79" t="s">
        <v>2</v>
      </c>
      <c r="C79" s="78" t="s">
        <v>48</v>
      </c>
      <c r="D79" s="78"/>
      <c r="E79" s="78"/>
      <c r="F79" s="120"/>
      <c r="G79" s="21">
        <v>2.5000000000000001E-3</v>
      </c>
    </row>
    <row r="80" spans="1:7" ht="15" customHeight="1" x14ac:dyDescent="0.25">
      <c r="B80" s="79"/>
      <c r="C80" s="78" t="s">
        <v>49</v>
      </c>
      <c r="D80" s="78"/>
      <c r="E80" s="78"/>
      <c r="F80" s="121"/>
      <c r="G80" s="21">
        <v>2.5000000000000001E-3</v>
      </c>
    </row>
    <row r="81" spans="1:7" ht="15" customHeight="1" x14ac:dyDescent="0.25">
      <c r="B81" s="79" t="s">
        <v>3</v>
      </c>
      <c r="C81" s="78" t="s">
        <v>115</v>
      </c>
      <c r="D81" s="78"/>
      <c r="E81" s="78"/>
      <c r="F81" s="79"/>
      <c r="G81" s="111">
        <v>4.2500000000000003E-2</v>
      </c>
    </row>
    <row r="82" spans="1:7" ht="15" customHeight="1" x14ac:dyDescent="0.25">
      <c r="B82" s="79"/>
      <c r="C82" s="78"/>
      <c r="D82" s="78"/>
      <c r="E82" s="78"/>
      <c r="F82" s="79"/>
      <c r="G82" s="111"/>
    </row>
    <row r="83" spans="1:7" ht="15" customHeight="1" x14ac:dyDescent="0.25">
      <c r="B83" s="79"/>
      <c r="C83" s="78"/>
      <c r="D83" s="78"/>
      <c r="E83" s="78"/>
      <c r="F83" s="79"/>
      <c r="G83" s="111"/>
    </row>
    <row r="84" spans="1:7" ht="15" customHeight="1" x14ac:dyDescent="0.25">
      <c r="B84" s="79"/>
      <c r="C84" s="78"/>
      <c r="D84" s="78"/>
      <c r="E84" s="78"/>
      <c r="F84" s="79"/>
      <c r="G84" s="111"/>
    </row>
    <row r="85" spans="1:7" ht="15" customHeight="1" x14ac:dyDescent="0.25">
      <c r="B85" s="22" t="s">
        <v>4</v>
      </c>
      <c r="C85" s="78" t="s">
        <v>50</v>
      </c>
      <c r="D85" s="78"/>
      <c r="E85" s="78"/>
      <c r="F85" s="6"/>
      <c r="G85" s="12">
        <v>0.02</v>
      </c>
    </row>
    <row r="86" spans="1:7" ht="15" customHeight="1" x14ac:dyDescent="0.25">
      <c r="B86" s="79" t="s">
        <v>5</v>
      </c>
      <c r="C86" s="78" t="s">
        <v>51</v>
      </c>
      <c r="D86" s="78"/>
      <c r="E86" s="78"/>
      <c r="F86" s="120"/>
      <c r="G86" s="12">
        <v>7.4999999999999997E-3</v>
      </c>
    </row>
    <row r="87" spans="1:7" ht="15" customHeight="1" x14ac:dyDescent="0.25">
      <c r="B87" s="79"/>
      <c r="C87" s="78" t="s">
        <v>52</v>
      </c>
      <c r="D87" s="78"/>
      <c r="E87" s="78"/>
      <c r="F87" s="121"/>
      <c r="G87" s="12">
        <v>2.5000000000000001E-3</v>
      </c>
    </row>
    <row r="88" spans="1:7" ht="15" customHeight="1" x14ac:dyDescent="0.25">
      <c r="B88" s="79" t="s">
        <v>6</v>
      </c>
      <c r="C88" s="78" t="s">
        <v>53</v>
      </c>
      <c r="D88" s="78"/>
      <c r="E88" s="78"/>
      <c r="F88" s="79"/>
      <c r="G88" s="111">
        <v>2.5000000000000001E-3</v>
      </c>
    </row>
    <row r="89" spans="1:7" ht="15" customHeight="1" x14ac:dyDescent="0.25">
      <c r="A89" s="38"/>
      <c r="B89" s="79"/>
      <c r="C89" s="78"/>
      <c r="D89" s="78"/>
      <c r="E89" s="78"/>
      <c r="F89" s="79"/>
      <c r="G89" s="111"/>
    </row>
    <row r="90" spans="1:7" ht="15" customHeight="1" x14ac:dyDescent="0.25">
      <c r="A90" s="38"/>
      <c r="B90" s="79" t="s">
        <v>13</v>
      </c>
      <c r="C90" s="78" t="s">
        <v>158</v>
      </c>
      <c r="D90" s="78"/>
      <c r="E90" s="78"/>
      <c r="F90" s="120"/>
      <c r="G90" s="12">
        <v>5.0000000000000001E-3</v>
      </c>
    </row>
    <row r="91" spans="1:7" ht="15" customHeight="1" x14ac:dyDescent="0.25">
      <c r="A91" s="38"/>
      <c r="B91" s="79"/>
      <c r="C91" s="78" t="s">
        <v>54</v>
      </c>
      <c r="D91" s="78"/>
      <c r="E91" s="78"/>
      <c r="F91" s="121"/>
      <c r="G91" s="12">
        <v>2.5000000000000001E-3</v>
      </c>
    </row>
    <row r="92" spans="1:7" ht="15" customHeight="1" x14ac:dyDescent="0.25">
      <c r="B92" s="79" t="s">
        <v>14</v>
      </c>
      <c r="C92" s="78" t="s">
        <v>17</v>
      </c>
      <c r="D92" s="78"/>
      <c r="E92" s="78"/>
      <c r="F92" s="120"/>
      <c r="G92" s="21">
        <v>1.5E-3</v>
      </c>
    </row>
    <row r="93" spans="1:7" ht="15" customHeight="1" x14ac:dyDescent="0.25">
      <c r="B93" s="79"/>
      <c r="C93" s="78" t="s">
        <v>11</v>
      </c>
      <c r="D93" s="78"/>
      <c r="E93" s="78"/>
      <c r="F93" s="121"/>
      <c r="G93" s="21">
        <v>1E-3</v>
      </c>
    </row>
    <row r="94" spans="1:7" ht="15" customHeight="1" x14ac:dyDescent="0.25">
      <c r="B94" s="84" t="s">
        <v>109</v>
      </c>
      <c r="C94" s="84"/>
      <c r="D94" s="84"/>
      <c r="E94" s="8">
        <v>0.09</v>
      </c>
      <c r="F94" s="9" t="s">
        <v>26</v>
      </c>
      <c r="G94" s="32">
        <f>SUM(G79:G93)</f>
        <v>9.0000000000000024E-2</v>
      </c>
    </row>
    <row r="95" spans="1:7" ht="15" customHeight="1" x14ac:dyDescent="0.25">
      <c r="A95" s="38"/>
      <c r="B95" s="77"/>
      <c r="C95" s="77"/>
      <c r="D95" s="77"/>
      <c r="E95" s="77"/>
      <c r="F95" s="77"/>
      <c r="G95" s="77"/>
    </row>
    <row r="96" spans="1:7" s="24" customFormat="1" ht="15" customHeight="1" x14ac:dyDescent="0.25">
      <c r="A96" s="38"/>
      <c r="B96" s="131" t="s">
        <v>110</v>
      </c>
      <c r="C96" s="131"/>
      <c r="D96" s="131"/>
      <c r="E96" s="131"/>
      <c r="F96" s="131"/>
      <c r="G96" s="131"/>
    </row>
    <row r="97" spans="1:7" s="36" customFormat="1" ht="27" customHeight="1" x14ac:dyDescent="0.25">
      <c r="A97" s="38"/>
      <c r="B97" s="31" t="s">
        <v>139</v>
      </c>
      <c r="C97" s="74" t="s">
        <v>140</v>
      </c>
      <c r="D97" s="75"/>
      <c r="E97" s="75"/>
      <c r="F97" s="75"/>
      <c r="G97" s="76"/>
    </row>
    <row r="98" spans="1:7" s="36" customFormat="1" ht="27" customHeight="1" x14ac:dyDescent="0.25">
      <c r="A98" s="38"/>
      <c r="B98" s="31" t="s">
        <v>137</v>
      </c>
      <c r="C98" s="74" t="s">
        <v>138</v>
      </c>
      <c r="D98" s="75"/>
      <c r="E98" s="75"/>
      <c r="F98" s="75"/>
      <c r="G98" s="76"/>
    </row>
    <row r="99" spans="1:7" s="36" customFormat="1" ht="15" customHeight="1" x14ac:dyDescent="0.25">
      <c r="A99" s="38"/>
      <c r="B99" s="31" t="s">
        <v>135</v>
      </c>
      <c r="C99" s="74" t="s">
        <v>136</v>
      </c>
      <c r="D99" s="75"/>
      <c r="E99" s="75"/>
      <c r="F99" s="75"/>
      <c r="G99" s="76"/>
    </row>
    <row r="100" spans="1:7" s="36" customFormat="1" ht="15" customHeight="1" x14ac:dyDescent="0.25">
      <c r="A100" s="38"/>
      <c r="B100" s="31" t="s">
        <v>120</v>
      </c>
      <c r="C100" s="74" t="s">
        <v>141</v>
      </c>
      <c r="D100" s="75"/>
      <c r="E100" s="75"/>
      <c r="F100" s="75"/>
      <c r="G100" s="76"/>
    </row>
    <row r="101" spans="1:7" s="24" customFormat="1" ht="15" customHeight="1" x14ac:dyDescent="0.25">
      <c r="A101" s="38"/>
      <c r="B101" s="31" t="s">
        <v>116</v>
      </c>
      <c r="C101" s="74" t="s">
        <v>117</v>
      </c>
      <c r="D101" s="75"/>
      <c r="E101" s="75"/>
      <c r="F101" s="75"/>
      <c r="G101" s="76"/>
    </row>
    <row r="102" spans="1:7" s="24" customFormat="1" ht="15" customHeight="1" x14ac:dyDescent="0.25">
      <c r="B102" s="110"/>
      <c r="C102" s="110"/>
      <c r="D102" s="110"/>
      <c r="E102" s="110"/>
      <c r="F102" s="110"/>
      <c r="G102" s="110"/>
    </row>
    <row r="103" spans="1:7" s="24" customFormat="1" ht="15" customHeight="1" x14ac:dyDescent="0.25">
      <c r="B103" s="123"/>
      <c r="C103" s="123"/>
      <c r="D103" s="123"/>
      <c r="E103" s="123"/>
      <c r="F103" s="123"/>
      <c r="G103" s="123"/>
    </row>
    <row r="104" spans="1:7" s="38" customFormat="1" ht="15" customHeight="1" x14ac:dyDescent="0.25">
      <c r="B104" s="124" t="s">
        <v>36</v>
      </c>
      <c r="C104" s="125"/>
      <c r="D104" s="125"/>
      <c r="E104" s="126"/>
      <c r="F104" s="56"/>
      <c r="G104" s="44" t="s">
        <v>111</v>
      </c>
    </row>
    <row r="105" spans="1:7" ht="15" customHeight="1" x14ac:dyDescent="0.25">
      <c r="A105" s="38"/>
      <c r="B105" s="29" t="s">
        <v>182</v>
      </c>
      <c r="C105" s="74" t="s">
        <v>159</v>
      </c>
      <c r="D105" s="75"/>
      <c r="E105" s="75"/>
      <c r="F105" s="76"/>
      <c r="G105" s="30">
        <v>0</v>
      </c>
    </row>
    <row r="106" spans="1:7" ht="15" customHeight="1" x14ac:dyDescent="0.25">
      <c r="A106" s="38"/>
      <c r="B106" s="110"/>
      <c r="C106" s="110"/>
      <c r="D106" s="110"/>
      <c r="E106" s="110"/>
      <c r="F106" s="27" t="s">
        <v>26</v>
      </c>
      <c r="G106" s="28">
        <f>SUM(G105)</f>
        <v>0</v>
      </c>
    </row>
    <row r="107" spans="1:7" s="26" customFormat="1" ht="15" customHeight="1" x14ac:dyDescent="0.25">
      <c r="B107" s="77"/>
      <c r="C107" s="77"/>
      <c r="D107" s="77"/>
      <c r="E107" s="77"/>
      <c r="F107" s="77"/>
      <c r="G107" s="77"/>
    </row>
    <row r="108" spans="1:7" ht="15" customHeight="1" x14ac:dyDescent="0.25">
      <c r="B108" s="77"/>
      <c r="C108" s="77"/>
      <c r="D108" s="77"/>
      <c r="E108" s="77"/>
      <c r="F108" s="77"/>
      <c r="G108" s="77"/>
    </row>
    <row r="109" spans="1:7" ht="15" customHeight="1" x14ac:dyDescent="0.25">
      <c r="B109" s="89" t="s">
        <v>186</v>
      </c>
      <c r="C109" s="90"/>
      <c r="D109" s="90"/>
      <c r="E109" s="85" t="s">
        <v>38</v>
      </c>
      <c r="F109" s="85"/>
      <c r="G109" s="86"/>
    </row>
    <row r="110" spans="1:7" ht="15" customHeight="1" x14ac:dyDescent="0.25">
      <c r="B110" s="91"/>
      <c r="C110" s="92"/>
      <c r="D110" s="92"/>
      <c r="E110" s="87"/>
      <c r="F110" s="87"/>
      <c r="G110" s="88"/>
    </row>
    <row r="111" spans="1:7" ht="15" customHeight="1" x14ac:dyDescent="0.25">
      <c r="B111" s="96"/>
      <c r="C111" s="96"/>
      <c r="D111" s="96"/>
      <c r="E111" s="96"/>
      <c r="F111" s="96"/>
      <c r="G111" s="96"/>
    </row>
    <row r="112" spans="1:7" ht="15" customHeight="1" x14ac:dyDescent="0.25">
      <c r="B112" s="98" t="s">
        <v>34</v>
      </c>
      <c r="C112" s="98"/>
      <c r="D112" s="98"/>
      <c r="E112" s="98"/>
      <c r="F112" s="7" t="s">
        <v>12</v>
      </c>
      <c r="G112" s="7" t="s">
        <v>0</v>
      </c>
    </row>
    <row r="113" spans="1:7" ht="15" customHeight="1" x14ac:dyDescent="0.25">
      <c r="B113" s="79" t="s">
        <v>2</v>
      </c>
      <c r="C113" s="78" t="s">
        <v>56</v>
      </c>
      <c r="D113" s="78"/>
      <c r="E113" s="78"/>
      <c r="F113" s="79"/>
      <c r="G113" s="111">
        <v>0.06</v>
      </c>
    </row>
    <row r="114" spans="1:7" ht="15" customHeight="1" x14ac:dyDescent="0.25">
      <c r="B114" s="79"/>
      <c r="C114" s="78"/>
      <c r="D114" s="78"/>
      <c r="E114" s="78"/>
      <c r="F114" s="79"/>
      <c r="G114" s="111"/>
    </row>
    <row r="115" spans="1:7" ht="15" customHeight="1" x14ac:dyDescent="0.25">
      <c r="B115" s="79"/>
      <c r="C115" s="78"/>
      <c r="D115" s="78"/>
      <c r="E115" s="78"/>
      <c r="F115" s="79"/>
      <c r="G115" s="111"/>
    </row>
    <row r="116" spans="1:7" ht="15" customHeight="1" x14ac:dyDescent="0.25">
      <c r="B116" s="22" t="s">
        <v>3</v>
      </c>
      <c r="C116" s="78" t="s">
        <v>55</v>
      </c>
      <c r="D116" s="78"/>
      <c r="E116" s="78"/>
      <c r="F116" s="6"/>
      <c r="G116" s="12">
        <v>0.01</v>
      </c>
    </row>
    <row r="117" spans="1:7" ht="15" customHeight="1" x14ac:dyDescent="0.25">
      <c r="B117" s="79" t="s">
        <v>4</v>
      </c>
      <c r="C117" s="78" t="s">
        <v>61</v>
      </c>
      <c r="D117" s="78"/>
      <c r="E117" s="78"/>
      <c r="F117" s="120"/>
      <c r="G117" s="12">
        <v>0.04</v>
      </c>
    </row>
    <row r="118" spans="1:7" ht="15" customHeight="1" x14ac:dyDescent="0.25">
      <c r="B118" s="79"/>
      <c r="C118" s="78" t="s">
        <v>62</v>
      </c>
      <c r="D118" s="78"/>
      <c r="E118" s="78"/>
      <c r="F118" s="122"/>
      <c r="G118" s="12">
        <v>2.5000000000000001E-3</v>
      </c>
    </row>
    <row r="119" spans="1:7" ht="15" customHeight="1" x14ac:dyDescent="0.25">
      <c r="B119" s="79"/>
      <c r="C119" s="78" t="s">
        <v>63</v>
      </c>
      <c r="D119" s="78"/>
      <c r="E119" s="78"/>
      <c r="F119" s="122"/>
      <c r="G119" s="12">
        <v>2.5000000000000001E-3</v>
      </c>
    </row>
    <row r="120" spans="1:7" ht="15" customHeight="1" x14ac:dyDescent="0.25">
      <c r="B120" s="79"/>
      <c r="C120" s="78" t="s">
        <v>64</v>
      </c>
      <c r="D120" s="78"/>
      <c r="E120" s="78"/>
      <c r="F120" s="122"/>
      <c r="G120" s="111">
        <v>0.03</v>
      </c>
    </row>
    <row r="121" spans="1:7" ht="15" customHeight="1" x14ac:dyDescent="0.25">
      <c r="B121" s="79"/>
      <c r="C121" s="78"/>
      <c r="D121" s="78"/>
      <c r="E121" s="78"/>
      <c r="F121" s="122"/>
      <c r="G121" s="111"/>
    </row>
    <row r="122" spans="1:7" ht="15" customHeight="1" x14ac:dyDescent="0.25">
      <c r="B122" s="79"/>
      <c r="C122" s="78" t="s">
        <v>65</v>
      </c>
      <c r="D122" s="78"/>
      <c r="E122" s="78"/>
      <c r="F122" s="122"/>
      <c r="G122" s="12">
        <v>5.0000000000000001E-3</v>
      </c>
    </row>
    <row r="123" spans="1:7" ht="15" customHeight="1" x14ac:dyDescent="0.25">
      <c r="B123" s="79"/>
      <c r="C123" s="78" t="s">
        <v>66</v>
      </c>
      <c r="D123" s="78"/>
      <c r="E123" s="78"/>
      <c r="F123" s="122"/>
      <c r="G123" s="12">
        <v>2.5000000000000001E-3</v>
      </c>
    </row>
    <row r="124" spans="1:7" ht="15" customHeight="1" x14ac:dyDescent="0.25">
      <c r="B124" s="79"/>
      <c r="C124" s="78" t="s">
        <v>67</v>
      </c>
      <c r="D124" s="78"/>
      <c r="E124" s="78"/>
      <c r="F124" s="121"/>
      <c r="G124" s="12">
        <v>2.5000000000000001E-3</v>
      </c>
    </row>
    <row r="125" spans="1:7" ht="15" customHeight="1" x14ac:dyDescent="0.25">
      <c r="B125" s="79" t="s">
        <v>5</v>
      </c>
      <c r="C125" s="78" t="s">
        <v>58</v>
      </c>
      <c r="D125" s="78"/>
      <c r="E125" s="78"/>
      <c r="F125" s="120"/>
      <c r="G125" s="111">
        <v>1.5E-3</v>
      </c>
    </row>
    <row r="126" spans="1:7" ht="15" customHeight="1" x14ac:dyDescent="0.25">
      <c r="B126" s="79"/>
      <c r="C126" s="78"/>
      <c r="D126" s="78"/>
      <c r="E126" s="78"/>
      <c r="F126" s="122"/>
      <c r="G126" s="111"/>
    </row>
    <row r="127" spans="1:7" ht="15" customHeight="1" x14ac:dyDescent="0.25">
      <c r="A127" s="38"/>
      <c r="B127" s="79"/>
      <c r="C127" s="78" t="s">
        <v>57</v>
      </c>
      <c r="D127" s="78"/>
      <c r="E127" s="78"/>
      <c r="F127" s="122"/>
      <c r="G127" s="111">
        <v>1E-3</v>
      </c>
    </row>
    <row r="128" spans="1:7" ht="15" customHeight="1" x14ac:dyDescent="0.25">
      <c r="A128" s="38"/>
      <c r="B128" s="79"/>
      <c r="C128" s="78"/>
      <c r="D128" s="78"/>
      <c r="E128" s="78"/>
      <c r="F128" s="121"/>
      <c r="G128" s="111"/>
    </row>
    <row r="129" spans="1:7" ht="15" customHeight="1" x14ac:dyDescent="0.25">
      <c r="A129" s="38"/>
      <c r="B129" s="22" t="s">
        <v>6</v>
      </c>
      <c r="C129" s="78" t="s">
        <v>59</v>
      </c>
      <c r="D129" s="78"/>
      <c r="E129" s="78"/>
      <c r="F129" s="22"/>
      <c r="G129" s="21">
        <v>2.5000000000000001E-3</v>
      </c>
    </row>
    <row r="130" spans="1:7" ht="15" customHeight="1" x14ac:dyDescent="0.25">
      <c r="A130" s="38"/>
      <c r="B130" s="79" t="s">
        <v>13</v>
      </c>
      <c r="C130" s="78" t="s">
        <v>160</v>
      </c>
      <c r="D130" s="78"/>
      <c r="E130" s="78"/>
      <c r="F130" s="120"/>
      <c r="G130" s="21">
        <v>5.0000000000000001E-3</v>
      </c>
    </row>
    <row r="131" spans="1:7" ht="15" customHeight="1" x14ac:dyDescent="0.25">
      <c r="A131" s="38"/>
      <c r="B131" s="79"/>
      <c r="C131" s="78" t="s">
        <v>54</v>
      </c>
      <c r="D131" s="78"/>
      <c r="E131" s="78"/>
      <c r="F131" s="121"/>
      <c r="G131" s="21">
        <v>1.5E-3</v>
      </c>
    </row>
    <row r="132" spans="1:7" ht="15" customHeight="1" x14ac:dyDescent="0.25">
      <c r="A132" s="38"/>
      <c r="B132" s="18" t="s">
        <v>14</v>
      </c>
      <c r="C132" s="78" t="s">
        <v>60</v>
      </c>
      <c r="D132" s="78"/>
      <c r="E132" s="78"/>
      <c r="F132" s="22"/>
      <c r="G132" s="21">
        <v>1E-3</v>
      </c>
    </row>
    <row r="133" spans="1:7" ht="15" customHeight="1" x14ac:dyDescent="0.25">
      <c r="A133" s="38"/>
      <c r="B133" s="79" t="s">
        <v>15</v>
      </c>
      <c r="C133" s="78" t="s">
        <v>17</v>
      </c>
      <c r="D133" s="78"/>
      <c r="E133" s="78"/>
      <c r="F133" s="120"/>
      <c r="G133" s="21">
        <v>1.5E-3</v>
      </c>
    </row>
    <row r="134" spans="1:7" ht="15" customHeight="1" x14ac:dyDescent="0.25">
      <c r="A134" s="38"/>
      <c r="B134" s="79"/>
      <c r="C134" s="78" t="s">
        <v>11</v>
      </c>
      <c r="D134" s="78"/>
      <c r="E134" s="78"/>
      <c r="F134" s="121"/>
      <c r="G134" s="21">
        <v>1E-3</v>
      </c>
    </row>
    <row r="135" spans="1:7" ht="15" customHeight="1" x14ac:dyDescent="0.25">
      <c r="A135" s="38"/>
      <c r="B135" s="84" t="s">
        <v>109</v>
      </c>
      <c r="C135" s="84"/>
      <c r="D135" s="84"/>
      <c r="E135" s="11">
        <v>0.17</v>
      </c>
      <c r="F135" s="9" t="s">
        <v>26</v>
      </c>
      <c r="G135" s="32">
        <f>SUM(G113:G134)</f>
        <v>0.17</v>
      </c>
    </row>
    <row r="136" spans="1:7" ht="15" customHeight="1" x14ac:dyDescent="0.25">
      <c r="A136" s="38"/>
      <c r="B136" s="123"/>
      <c r="C136" s="123"/>
      <c r="D136" s="123"/>
      <c r="E136" s="123"/>
      <c r="F136" s="123"/>
      <c r="G136" s="123"/>
    </row>
    <row r="137" spans="1:7" s="24" customFormat="1" ht="15" customHeight="1" x14ac:dyDescent="0.25">
      <c r="B137" s="131" t="s">
        <v>110</v>
      </c>
      <c r="C137" s="131"/>
      <c r="D137" s="131"/>
      <c r="E137" s="131"/>
      <c r="F137" s="131"/>
      <c r="G137" s="131"/>
    </row>
    <row r="138" spans="1:7" s="36" customFormat="1" ht="27" customHeight="1" x14ac:dyDescent="0.25">
      <c r="A138" s="38"/>
      <c r="B138" s="31" t="s">
        <v>139</v>
      </c>
      <c r="C138" s="74" t="s">
        <v>140</v>
      </c>
      <c r="D138" s="75"/>
      <c r="E138" s="75"/>
      <c r="F138" s="75"/>
      <c r="G138" s="76"/>
    </row>
    <row r="139" spans="1:7" s="36" customFormat="1" ht="27" customHeight="1" x14ac:dyDescent="0.25">
      <c r="A139" s="38"/>
      <c r="B139" s="31" t="s">
        <v>114</v>
      </c>
      <c r="C139" s="74" t="s">
        <v>142</v>
      </c>
      <c r="D139" s="75"/>
      <c r="E139" s="75"/>
      <c r="F139" s="75"/>
      <c r="G139" s="76"/>
    </row>
    <row r="140" spans="1:7" s="24" customFormat="1" ht="15" customHeight="1" x14ac:dyDescent="0.25">
      <c r="A140" s="38"/>
      <c r="B140" s="31" t="s">
        <v>118</v>
      </c>
      <c r="C140" s="74" t="s">
        <v>119</v>
      </c>
      <c r="D140" s="75"/>
      <c r="E140" s="75"/>
      <c r="F140" s="75"/>
      <c r="G140" s="76"/>
    </row>
    <row r="141" spans="1:7" s="24" customFormat="1" ht="15" customHeight="1" x14ac:dyDescent="0.25">
      <c r="A141" s="38"/>
      <c r="B141" s="3"/>
      <c r="C141" s="3"/>
      <c r="D141" s="3"/>
      <c r="E141" s="3"/>
      <c r="F141" s="5"/>
      <c r="G141" s="2"/>
    </row>
    <row r="142" spans="1:7" s="24" customFormat="1" ht="15" customHeight="1" x14ac:dyDescent="0.25">
      <c r="B142" s="3"/>
      <c r="C142" s="3"/>
      <c r="D142" s="3"/>
      <c r="E142" s="3"/>
      <c r="F142" s="5"/>
      <c r="G142" s="2"/>
    </row>
    <row r="143" spans="1:7" s="38" customFormat="1" ht="15" customHeight="1" x14ac:dyDescent="0.25">
      <c r="B143" s="124" t="s">
        <v>36</v>
      </c>
      <c r="C143" s="125"/>
      <c r="D143" s="125"/>
      <c r="E143" s="126"/>
      <c r="F143" s="56"/>
      <c r="G143" s="44" t="s">
        <v>111</v>
      </c>
    </row>
    <row r="144" spans="1:7" s="36" customFormat="1" ht="15" customHeight="1" x14ac:dyDescent="0.25">
      <c r="A144" s="38"/>
      <c r="B144" s="29" t="s">
        <v>183</v>
      </c>
      <c r="C144" s="74" t="s">
        <v>129</v>
      </c>
      <c r="D144" s="75"/>
      <c r="E144" s="75"/>
      <c r="F144" s="76"/>
      <c r="G144" s="30">
        <v>0</v>
      </c>
    </row>
    <row r="145" spans="1:9" s="36" customFormat="1" ht="15" customHeight="1" x14ac:dyDescent="0.25">
      <c r="A145" s="38"/>
      <c r="B145" s="29" t="s">
        <v>184</v>
      </c>
      <c r="C145" s="74" t="s">
        <v>130</v>
      </c>
      <c r="D145" s="75"/>
      <c r="E145" s="75"/>
      <c r="F145" s="76"/>
      <c r="G145" s="30">
        <v>0</v>
      </c>
    </row>
    <row r="146" spans="1:9" s="36" customFormat="1" ht="15" customHeight="1" x14ac:dyDescent="0.25">
      <c r="A146" s="38"/>
      <c r="B146" s="29" t="s">
        <v>185</v>
      </c>
      <c r="C146" s="74" t="s">
        <v>131</v>
      </c>
      <c r="D146" s="75"/>
      <c r="E146" s="75"/>
      <c r="F146" s="76"/>
      <c r="G146" s="30">
        <v>0</v>
      </c>
    </row>
    <row r="147" spans="1:9" ht="15" customHeight="1" x14ac:dyDescent="0.25">
      <c r="B147" s="110"/>
      <c r="C147" s="110"/>
      <c r="D147" s="110"/>
      <c r="E147" s="110"/>
      <c r="F147" s="27" t="s">
        <v>26</v>
      </c>
      <c r="G147" s="28">
        <f>SUM(G144:G146)</f>
        <v>0</v>
      </c>
    </row>
    <row r="148" spans="1:9" s="26" customFormat="1" ht="15" customHeight="1" x14ac:dyDescent="0.25">
      <c r="A148" s="38"/>
      <c r="B148" s="77"/>
      <c r="C148" s="77"/>
      <c r="D148" s="77"/>
      <c r="E148" s="77"/>
      <c r="F148" s="77"/>
      <c r="G148" s="77"/>
    </row>
    <row r="149" spans="1:9" ht="15" customHeight="1" x14ac:dyDescent="0.25">
      <c r="A149" s="38"/>
      <c r="B149" s="77"/>
      <c r="C149" s="77"/>
      <c r="D149" s="77"/>
      <c r="E149" s="77"/>
      <c r="F149" s="77"/>
      <c r="G149" s="77"/>
    </row>
    <row r="150" spans="1:9" ht="15" customHeight="1" x14ac:dyDescent="0.25">
      <c r="B150" s="89" t="s">
        <v>187</v>
      </c>
      <c r="C150" s="90"/>
      <c r="D150" s="90"/>
      <c r="E150" s="85" t="s">
        <v>39</v>
      </c>
      <c r="F150" s="85"/>
      <c r="G150" s="86"/>
    </row>
    <row r="151" spans="1:9" ht="15" customHeight="1" x14ac:dyDescent="0.25">
      <c r="B151" s="91"/>
      <c r="C151" s="92"/>
      <c r="D151" s="92"/>
      <c r="E151" s="87"/>
      <c r="F151" s="87"/>
      <c r="G151" s="88"/>
    </row>
    <row r="152" spans="1:9" ht="15" customHeight="1" x14ac:dyDescent="0.25">
      <c r="A152" s="13"/>
      <c r="B152" s="96"/>
      <c r="C152" s="96"/>
      <c r="D152" s="96"/>
      <c r="E152" s="96"/>
      <c r="F152" s="96"/>
      <c r="G152" s="96"/>
      <c r="H152" s="13"/>
      <c r="I152" s="13"/>
    </row>
    <row r="153" spans="1:9" ht="15" customHeight="1" x14ac:dyDescent="0.25">
      <c r="A153" s="13"/>
      <c r="B153" s="98" t="s">
        <v>34</v>
      </c>
      <c r="C153" s="98"/>
      <c r="D153" s="98"/>
      <c r="E153" s="98"/>
      <c r="F153" s="7" t="s">
        <v>12</v>
      </c>
      <c r="G153" s="7" t="s">
        <v>0</v>
      </c>
      <c r="H153" s="13"/>
      <c r="I153" s="13"/>
    </row>
    <row r="154" spans="1:9" ht="15" customHeight="1" x14ac:dyDescent="0.25">
      <c r="A154" s="13"/>
      <c r="B154" s="79" t="s">
        <v>2</v>
      </c>
      <c r="C154" s="78" t="s">
        <v>68</v>
      </c>
      <c r="D154" s="78"/>
      <c r="E154" s="78"/>
      <c r="F154" s="79"/>
      <c r="G154" s="111">
        <v>0.02</v>
      </c>
      <c r="H154" s="13"/>
      <c r="I154" s="13"/>
    </row>
    <row r="155" spans="1:9" ht="15" customHeight="1" x14ac:dyDescent="0.25">
      <c r="A155" s="13"/>
      <c r="B155" s="79"/>
      <c r="C155" s="78"/>
      <c r="D155" s="78"/>
      <c r="E155" s="78"/>
      <c r="F155" s="79"/>
      <c r="G155" s="111"/>
      <c r="H155" s="13"/>
      <c r="I155" s="13"/>
    </row>
    <row r="156" spans="1:9" ht="15" customHeight="1" x14ac:dyDescent="0.25">
      <c r="A156" s="13"/>
      <c r="B156" s="79"/>
      <c r="C156" s="78"/>
      <c r="D156" s="78"/>
      <c r="E156" s="78"/>
      <c r="F156" s="79"/>
      <c r="G156" s="111"/>
      <c r="H156" s="13"/>
      <c r="I156" s="13"/>
    </row>
    <row r="157" spans="1:9" ht="15" customHeight="1" x14ac:dyDescent="0.25">
      <c r="A157" s="13"/>
      <c r="B157" s="22" t="s">
        <v>3</v>
      </c>
      <c r="C157" s="78" t="s">
        <v>69</v>
      </c>
      <c r="D157" s="78"/>
      <c r="E157" s="78"/>
      <c r="F157" s="6" t="s">
        <v>2</v>
      </c>
      <c r="G157" s="12">
        <v>0</v>
      </c>
      <c r="H157" s="13"/>
      <c r="I157" s="13"/>
    </row>
    <row r="158" spans="1:9" ht="15" customHeight="1" x14ac:dyDescent="0.25">
      <c r="A158" s="13"/>
      <c r="B158" s="84" t="s">
        <v>109</v>
      </c>
      <c r="C158" s="84"/>
      <c r="D158" s="84"/>
      <c r="E158" s="11">
        <v>0.02</v>
      </c>
      <c r="F158" s="9" t="s">
        <v>26</v>
      </c>
      <c r="G158" s="73">
        <f>SUM(G154:G157)</f>
        <v>0.02</v>
      </c>
      <c r="H158" s="13"/>
      <c r="I158" s="13"/>
    </row>
    <row r="159" spans="1:9" ht="15" customHeight="1" x14ac:dyDescent="0.25">
      <c r="A159" s="13"/>
      <c r="B159" s="77"/>
      <c r="C159" s="77"/>
      <c r="D159" s="77"/>
      <c r="E159" s="77"/>
      <c r="F159" s="77"/>
      <c r="G159" s="77"/>
    </row>
    <row r="160" spans="1:9" s="24" customFormat="1" ht="15" customHeight="1" x14ac:dyDescent="0.25">
      <c r="A160" s="13"/>
      <c r="B160" s="131" t="s">
        <v>110</v>
      </c>
      <c r="C160" s="131"/>
      <c r="D160" s="131"/>
      <c r="E160" s="131"/>
      <c r="F160" s="131"/>
      <c r="G160" s="131"/>
    </row>
    <row r="161" spans="1:11" s="24" customFormat="1" ht="15" customHeight="1" x14ac:dyDescent="0.25">
      <c r="A161" s="13"/>
      <c r="B161" s="35" t="s">
        <v>2</v>
      </c>
      <c r="C161" s="140" t="s">
        <v>211</v>
      </c>
      <c r="D161" s="141"/>
      <c r="E161" s="141"/>
      <c r="F161" s="141"/>
      <c r="G161" s="142"/>
    </row>
    <row r="162" spans="1:11" s="26" customFormat="1" ht="15" customHeight="1" x14ac:dyDescent="0.25">
      <c r="B162" s="77"/>
      <c r="C162" s="77"/>
      <c r="D162" s="77"/>
      <c r="E162" s="77"/>
      <c r="F162" s="77"/>
      <c r="G162" s="77"/>
      <c r="H162" s="2"/>
    </row>
    <row r="163" spans="1:11" ht="15" customHeight="1" x14ac:dyDescent="0.25">
      <c r="B163" s="77"/>
      <c r="C163" s="77"/>
      <c r="D163" s="77"/>
      <c r="E163" s="77"/>
      <c r="F163" s="77"/>
      <c r="G163" s="77"/>
      <c r="H163" s="2"/>
    </row>
    <row r="164" spans="1:11" ht="15" customHeight="1" x14ac:dyDescent="0.25">
      <c r="B164" s="89" t="s">
        <v>188</v>
      </c>
      <c r="C164" s="90"/>
      <c r="D164" s="90"/>
      <c r="E164" s="127" t="s">
        <v>40</v>
      </c>
      <c r="F164" s="127"/>
      <c r="G164" s="128"/>
    </row>
    <row r="165" spans="1:11" ht="15" customHeight="1" x14ac:dyDescent="0.25">
      <c r="B165" s="91"/>
      <c r="C165" s="92"/>
      <c r="D165" s="92"/>
      <c r="E165" s="129"/>
      <c r="F165" s="129"/>
      <c r="G165" s="130"/>
    </row>
    <row r="166" spans="1:11" ht="15" customHeight="1" x14ac:dyDescent="0.25">
      <c r="B166" s="96"/>
      <c r="C166" s="96"/>
      <c r="D166" s="96"/>
      <c r="E166" s="96"/>
      <c r="F166" s="96"/>
      <c r="G166" s="96"/>
    </row>
    <row r="167" spans="1:11" ht="15" customHeight="1" x14ac:dyDescent="0.25">
      <c r="A167" s="13"/>
      <c r="B167" s="98" t="s">
        <v>34</v>
      </c>
      <c r="C167" s="98"/>
      <c r="D167" s="98"/>
      <c r="E167" s="98"/>
      <c r="F167" s="7" t="s">
        <v>12</v>
      </c>
      <c r="G167" s="7" t="s">
        <v>0</v>
      </c>
      <c r="H167" s="13"/>
      <c r="I167" s="13"/>
      <c r="J167" s="13"/>
      <c r="K167" s="13"/>
    </row>
    <row r="168" spans="1:11" ht="15" customHeight="1" x14ac:dyDescent="0.25">
      <c r="A168" s="13"/>
      <c r="B168" s="79" t="s">
        <v>2</v>
      </c>
      <c r="C168" s="78" t="s">
        <v>70</v>
      </c>
      <c r="D168" s="78"/>
      <c r="E168" s="78"/>
      <c r="F168" s="97"/>
      <c r="G168" s="111">
        <v>4.4999999999999998E-2</v>
      </c>
      <c r="H168" s="13"/>
      <c r="I168" s="13"/>
      <c r="J168" s="13"/>
      <c r="K168" s="13"/>
    </row>
    <row r="169" spans="1:11" ht="15" customHeight="1" x14ac:dyDescent="0.25">
      <c r="A169" s="13"/>
      <c r="B169" s="79"/>
      <c r="C169" s="78"/>
      <c r="D169" s="78"/>
      <c r="E169" s="78"/>
      <c r="F169" s="97"/>
      <c r="G169" s="111"/>
      <c r="H169" s="13"/>
      <c r="I169" s="13"/>
      <c r="J169" s="13"/>
      <c r="K169" s="13"/>
    </row>
    <row r="170" spans="1:11" ht="15" customHeight="1" x14ac:dyDescent="0.25">
      <c r="A170" s="13"/>
      <c r="B170" s="79"/>
      <c r="C170" s="78"/>
      <c r="D170" s="78"/>
      <c r="E170" s="78"/>
      <c r="F170" s="97"/>
      <c r="G170" s="111"/>
      <c r="H170" s="13"/>
      <c r="I170" s="13"/>
      <c r="J170" s="13"/>
      <c r="K170" s="13"/>
    </row>
    <row r="171" spans="1:11" ht="15" customHeight="1" x14ac:dyDescent="0.25">
      <c r="A171" s="13"/>
      <c r="B171" s="79" t="s">
        <v>3</v>
      </c>
      <c r="C171" s="78" t="s">
        <v>71</v>
      </c>
      <c r="D171" s="78"/>
      <c r="E171" s="78"/>
      <c r="F171" s="120"/>
      <c r="G171" s="12">
        <v>0.04</v>
      </c>
      <c r="H171" s="13"/>
      <c r="I171" s="13"/>
      <c r="J171" s="13"/>
      <c r="K171" s="13"/>
    </row>
    <row r="172" spans="1:11" ht="15" customHeight="1" x14ac:dyDescent="0.25">
      <c r="A172" s="13"/>
      <c r="B172" s="79"/>
      <c r="C172" s="78" t="s">
        <v>72</v>
      </c>
      <c r="D172" s="78"/>
      <c r="E172" s="78"/>
      <c r="F172" s="122"/>
      <c r="G172" s="111">
        <v>0.04</v>
      </c>
      <c r="H172" s="13"/>
      <c r="I172" s="13"/>
      <c r="J172" s="13"/>
      <c r="K172" s="13"/>
    </row>
    <row r="173" spans="1:11" ht="15" customHeight="1" x14ac:dyDescent="0.25">
      <c r="A173" s="13"/>
      <c r="B173" s="79"/>
      <c r="C173" s="78"/>
      <c r="D173" s="78"/>
      <c r="E173" s="78"/>
      <c r="F173" s="122"/>
      <c r="G173" s="111"/>
      <c r="H173" s="13"/>
      <c r="I173" s="13"/>
      <c r="J173" s="13"/>
      <c r="K173" s="13"/>
    </row>
    <row r="174" spans="1:11" ht="15" customHeight="1" x14ac:dyDescent="0.25">
      <c r="A174" s="13"/>
      <c r="B174" s="79"/>
      <c r="C174" s="78" t="s">
        <v>73</v>
      </c>
      <c r="D174" s="78"/>
      <c r="E174" s="78"/>
      <c r="F174" s="122"/>
      <c r="G174" s="12">
        <v>5.0000000000000001E-3</v>
      </c>
      <c r="H174" s="13"/>
      <c r="I174" s="13"/>
      <c r="J174" s="13"/>
      <c r="K174" s="13"/>
    </row>
    <row r="175" spans="1:11" ht="15" customHeight="1" x14ac:dyDescent="0.25">
      <c r="A175" s="13"/>
      <c r="B175" s="79"/>
      <c r="C175" s="78" t="s">
        <v>74</v>
      </c>
      <c r="D175" s="78"/>
      <c r="E175" s="78"/>
      <c r="F175" s="121"/>
      <c r="G175" s="12">
        <v>5.0000000000000001E-3</v>
      </c>
      <c r="H175" s="13"/>
      <c r="I175" s="13"/>
      <c r="J175" s="13"/>
      <c r="K175" s="13"/>
    </row>
    <row r="176" spans="1:11" ht="25.5" x14ac:dyDescent="0.25">
      <c r="A176" s="13"/>
      <c r="B176" s="22" t="s">
        <v>4</v>
      </c>
      <c r="C176" s="78" t="s">
        <v>75</v>
      </c>
      <c r="D176" s="78"/>
      <c r="E176" s="78"/>
      <c r="F176" s="6" t="s">
        <v>132</v>
      </c>
      <c r="G176" s="12">
        <v>0.04</v>
      </c>
      <c r="H176" s="13"/>
      <c r="I176" s="13"/>
      <c r="J176" s="13"/>
      <c r="K176" s="13"/>
    </row>
    <row r="177" spans="1:11" ht="15" customHeight="1" x14ac:dyDescent="0.25">
      <c r="A177" s="13"/>
      <c r="B177" s="22" t="s">
        <v>5</v>
      </c>
      <c r="C177" s="78" t="s">
        <v>76</v>
      </c>
      <c r="D177" s="78"/>
      <c r="E177" s="78"/>
      <c r="F177" s="22"/>
      <c r="G177" s="21">
        <v>5.0000000000000001E-3</v>
      </c>
      <c r="H177" s="13"/>
      <c r="I177" s="13"/>
      <c r="J177" s="13"/>
      <c r="K177" s="13"/>
    </row>
    <row r="178" spans="1:11" ht="15" customHeight="1" x14ac:dyDescent="0.25">
      <c r="A178" s="13"/>
      <c r="B178" s="79" t="s">
        <v>6</v>
      </c>
      <c r="C178" s="78" t="s">
        <v>107</v>
      </c>
      <c r="D178" s="78"/>
      <c r="E178" s="78"/>
      <c r="F178" s="79"/>
      <c r="G178" s="111">
        <v>0</v>
      </c>
      <c r="H178" s="13"/>
      <c r="I178" s="13"/>
      <c r="J178" s="13"/>
      <c r="K178" s="13"/>
    </row>
    <row r="179" spans="1:11" ht="15" customHeight="1" x14ac:dyDescent="0.25">
      <c r="A179" s="13"/>
      <c r="B179" s="79"/>
      <c r="C179" s="78"/>
      <c r="D179" s="78"/>
      <c r="E179" s="78"/>
      <c r="F179" s="79"/>
      <c r="G179" s="111"/>
      <c r="H179" s="13"/>
      <c r="I179" s="13"/>
      <c r="J179" s="13"/>
      <c r="K179" s="13"/>
    </row>
    <row r="180" spans="1:11" ht="15" customHeight="1" x14ac:dyDescent="0.25">
      <c r="A180" s="13"/>
      <c r="B180" s="79"/>
      <c r="C180" s="78"/>
      <c r="D180" s="78"/>
      <c r="E180" s="78"/>
      <c r="F180" s="79"/>
      <c r="G180" s="111"/>
      <c r="H180" s="13"/>
      <c r="I180" s="13"/>
      <c r="J180" s="13"/>
      <c r="K180" s="13"/>
    </row>
    <row r="181" spans="1:11" ht="15" customHeight="1" x14ac:dyDescent="0.25">
      <c r="A181" s="13"/>
      <c r="B181" s="79" t="s">
        <v>13</v>
      </c>
      <c r="C181" s="78" t="s">
        <v>77</v>
      </c>
      <c r="D181" s="78"/>
      <c r="E181" s="78"/>
      <c r="F181" s="139" t="s">
        <v>132</v>
      </c>
      <c r="G181" s="111">
        <v>0.04</v>
      </c>
      <c r="H181" s="13"/>
      <c r="I181" s="13"/>
      <c r="J181" s="13"/>
      <c r="K181" s="13"/>
    </row>
    <row r="182" spans="1:11" ht="15" customHeight="1" x14ac:dyDescent="0.25">
      <c r="A182" s="13"/>
      <c r="B182" s="79"/>
      <c r="C182" s="78"/>
      <c r="D182" s="78"/>
      <c r="E182" s="78"/>
      <c r="F182" s="139"/>
      <c r="G182" s="111"/>
      <c r="H182" s="13"/>
      <c r="I182" s="13"/>
      <c r="J182" s="13"/>
      <c r="K182" s="13"/>
    </row>
    <row r="183" spans="1:11" ht="15" customHeight="1" x14ac:dyDescent="0.25">
      <c r="A183" s="13"/>
      <c r="B183" s="84" t="s">
        <v>109</v>
      </c>
      <c r="C183" s="84"/>
      <c r="D183" s="84"/>
      <c r="E183" s="11">
        <v>0.22</v>
      </c>
      <c r="F183" s="9" t="s">
        <v>26</v>
      </c>
      <c r="G183" s="32">
        <f>SUM(G168:G181)</f>
        <v>0.22000000000000003</v>
      </c>
      <c r="H183" s="13"/>
      <c r="I183" s="13"/>
      <c r="J183" s="13"/>
      <c r="K183" s="13"/>
    </row>
    <row r="184" spans="1:11" ht="15" customHeight="1" x14ac:dyDescent="0.25">
      <c r="A184" s="13"/>
      <c r="B184" s="13"/>
      <c r="C184" s="13"/>
      <c r="D184" s="13"/>
      <c r="E184" s="13"/>
      <c r="F184" s="14"/>
      <c r="G184" s="15"/>
      <c r="H184" s="13"/>
      <c r="I184" s="13"/>
      <c r="J184" s="13"/>
      <c r="K184" s="13"/>
    </row>
    <row r="185" spans="1:11" s="24" customFormat="1" ht="15" customHeight="1" x14ac:dyDescent="0.25">
      <c r="A185" s="13"/>
      <c r="B185" s="131" t="s">
        <v>110</v>
      </c>
      <c r="C185" s="131"/>
      <c r="D185" s="131"/>
      <c r="E185" s="131"/>
      <c r="F185" s="131"/>
      <c r="G185" s="131"/>
      <c r="H185" s="13"/>
      <c r="I185" s="13"/>
      <c r="J185" s="13"/>
      <c r="K185" s="13"/>
    </row>
    <row r="186" spans="1:11" s="36" customFormat="1" ht="27" customHeight="1" x14ac:dyDescent="0.25">
      <c r="A186" s="13"/>
      <c r="B186" s="31" t="s">
        <v>139</v>
      </c>
      <c r="C186" s="74" t="s">
        <v>140</v>
      </c>
      <c r="D186" s="75"/>
      <c r="E186" s="75"/>
      <c r="F186" s="75"/>
      <c r="G186" s="76"/>
    </row>
    <row r="187" spans="1:11" s="36" customFormat="1" ht="27" customHeight="1" x14ac:dyDescent="0.25">
      <c r="A187" s="13"/>
      <c r="B187" s="31" t="s">
        <v>139</v>
      </c>
      <c r="C187" s="74" t="s">
        <v>145</v>
      </c>
      <c r="D187" s="75"/>
      <c r="E187" s="75"/>
      <c r="F187" s="75"/>
      <c r="G187" s="76"/>
    </row>
    <row r="188" spans="1:11" s="36" customFormat="1" ht="27" customHeight="1" x14ac:dyDescent="0.25">
      <c r="A188" s="13"/>
      <c r="B188" s="31" t="s">
        <v>137</v>
      </c>
      <c r="C188" s="74" t="s">
        <v>144</v>
      </c>
      <c r="D188" s="75"/>
      <c r="E188" s="75"/>
      <c r="F188" s="75"/>
      <c r="G188" s="76"/>
    </row>
    <row r="189" spans="1:11" s="34" customFormat="1" ht="15" customHeight="1" x14ac:dyDescent="0.25">
      <c r="A189" s="13"/>
      <c r="B189" s="133" t="s">
        <v>120</v>
      </c>
      <c r="C189" s="114" t="s">
        <v>143</v>
      </c>
      <c r="D189" s="115"/>
      <c r="E189" s="115"/>
      <c r="F189" s="115"/>
      <c r="G189" s="116"/>
      <c r="H189" s="13"/>
      <c r="I189" s="13"/>
      <c r="J189" s="13"/>
      <c r="K189" s="13"/>
    </row>
    <row r="190" spans="1:11" s="34" customFormat="1" ht="15" customHeight="1" x14ac:dyDescent="0.25">
      <c r="A190" s="13"/>
      <c r="B190" s="134"/>
      <c r="C190" s="136"/>
      <c r="D190" s="137"/>
      <c r="E190" s="137"/>
      <c r="F190" s="137"/>
      <c r="G190" s="138"/>
      <c r="H190" s="13"/>
      <c r="I190" s="13"/>
      <c r="J190" s="13"/>
      <c r="K190" s="13"/>
    </row>
    <row r="191" spans="1:11" s="34" customFormat="1" ht="15" customHeight="1" x14ac:dyDescent="0.25">
      <c r="A191" s="13"/>
      <c r="B191" s="134"/>
      <c r="C191" s="136"/>
      <c r="D191" s="137"/>
      <c r="E191" s="137"/>
      <c r="F191" s="137"/>
      <c r="G191" s="138"/>
      <c r="H191" s="13"/>
      <c r="I191" s="13"/>
      <c r="J191" s="13"/>
      <c r="K191" s="13"/>
    </row>
    <row r="192" spans="1:11" s="34" customFormat="1" ht="15" customHeight="1" x14ac:dyDescent="0.25">
      <c r="A192" s="13"/>
      <c r="B192" s="135"/>
      <c r="C192" s="117"/>
      <c r="D192" s="118"/>
      <c r="E192" s="118"/>
      <c r="F192" s="118"/>
      <c r="G192" s="119"/>
      <c r="H192" s="13"/>
      <c r="I192" s="13"/>
      <c r="J192" s="13"/>
      <c r="K192" s="13"/>
    </row>
    <row r="193" spans="1:11" s="26" customFormat="1" ht="15" customHeight="1" x14ac:dyDescent="0.25">
      <c r="A193" s="13"/>
      <c r="B193" s="77"/>
      <c r="C193" s="77"/>
      <c r="D193" s="77"/>
      <c r="E193" s="77"/>
      <c r="F193" s="77"/>
      <c r="G193" s="77"/>
      <c r="H193" s="13"/>
      <c r="I193" s="13"/>
      <c r="J193" s="13"/>
      <c r="K193" s="13"/>
    </row>
    <row r="194" spans="1:11" ht="15" customHeight="1" x14ac:dyDescent="0.25">
      <c r="A194" s="13"/>
      <c r="B194" s="77"/>
      <c r="C194" s="77"/>
      <c r="D194" s="77"/>
      <c r="E194" s="77"/>
      <c r="F194" s="77"/>
      <c r="G194" s="77"/>
      <c r="H194" s="13"/>
      <c r="I194" s="13"/>
      <c r="J194" s="13"/>
      <c r="K194" s="13"/>
    </row>
    <row r="195" spans="1:11" ht="15" customHeight="1" x14ac:dyDescent="0.25">
      <c r="A195" s="13"/>
      <c r="B195" s="89" t="s">
        <v>189</v>
      </c>
      <c r="C195" s="90"/>
      <c r="D195" s="90"/>
      <c r="E195" s="85" t="s">
        <v>41</v>
      </c>
      <c r="F195" s="85"/>
      <c r="G195" s="86"/>
      <c r="H195" s="13"/>
      <c r="I195" s="13"/>
      <c r="J195" s="13"/>
      <c r="K195" s="13"/>
    </row>
    <row r="196" spans="1:11" ht="15" customHeight="1" x14ac:dyDescent="0.25">
      <c r="A196" s="13"/>
      <c r="B196" s="91"/>
      <c r="C196" s="92"/>
      <c r="D196" s="92"/>
      <c r="E196" s="87"/>
      <c r="F196" s="87"/>
      <c r="G196" s="88"/>
      <c r="H196" s="13"/>
      <c r="I196" s="13"/>
      <c r="J196" s="13"/>
      <c r="K196" s="13"/>
    </row>
    <row r="197" spans="1:11" ht="15" customHeight="1" x14ac:dyDescent="0.25">
      <c r="A197" s="13"/>
      <c r="B197" s="96"/>
      <c r="C197" s="96"/>
      <c r="D197" s="96"/>
      <c r="E197" s="96"/>
      <c r="F197" s="96"/>
      <c r="G197" s="96"/>
      <c r="H197" s="13"/>
      <c r="I197" s="13"/>
      <c r="J197" s="13"/>
      <c r="K197" s="13"/>
    </row>
    <row r="198" spans="1:11" ht="15" customHeight="1" x14ac:dyDescent="0.25">
      <c r="A198" s="13"/>
      <c r="B198" s="98" t="s">
        <v>34</v>
      </c>
      <c r="C198" s="98"/>
      <c r="D198" s="98"/>
      <c r="E198" s="98"/>
      <c r="F198" s="7" t="s">
        <v>12</v>
      </c>
      <c r="G198" s="7" t="s">
        <v>0</v>
      </c>
      <c r="H198" s="13"/>
      <c r="I198" s="13"/>
      <c r="J198" s="13"/>
      <c r="K198" s="13"/>
    </row>
    <row r="199" spans="1:11" ht="15" customHeight="1" x14ac:dyDescent="0.25">
      <c r="A199" s="13"/>
      <c r="B199" s="83" t="s">
        <v>2</v>
      </c>
      <c r="C199" s="78" t="s">
        <v>78</v>
      </c>
      <c r="D199" s="78"/>
      <c r="E199" s="78"/>
      <c r="F199" s="97"/>
      <c r="G199" s="102">
        <v>1.4999999999999999E-2</v>
      </c>
      <c r="H199" s="13"/>
      <c r="I199" s="13"/>
      <c r="J199" s="13"/>
      <c r="K199" s="13"/>
    </row>
    <row r="200" spans="1:11" ht="15" customHeight="1" x14ac:dyDescent="0.25">
      <c r="B200" s="83"/>
      <c r="C200" s="78"/>
      <c r="D200" s="78"/>
      <c r="E200" s="78"/>
      <c r="F200" s="97"/>
      <c r="G200" s="102"/>
    </row>
    <row r="201" spans="1:11" ht="15" customHeight="1" x14ac:dyDescent="0.25">
      <c r="B201" s="83" t="s">
        <v>3</v>
      </c>
      <c r="C201" s="78" t="s">
        <v>79</v>
      </c>
      <c r="D201" s="78"/>
      <c r="E201" s="78"/>
      <c r="F201" s="97"/>
      <c r="G201" s="102">
        <v>0.03</v>
      </c>
    </row>
    <row r="202" spans="1:11" ht="15" customHeight="1" x14ac:dyDescent="0.25">
      <c r="B202" s="83"/>
      <c r="C202" s="78"/>
      <c r="D202" s="78"/>
      <c r="E202" s="78"/>
      <c r="F202" s="97"/>
      <c r="G202" s="102"/>
    </row>
    <row r="203" spans="1:11" ht="15" customHeight="1" x14ac:dyDescent="0.25">
      <c r="B203" s="83" t="s">
        <v>4</v>
      </c>
      <c r="C203" s="78" t="s">
        <v>80</v>
      </c>
      <c r="D203" s="78"/>
      <c r="E203" s="78"/>
      <c r="F203" s="97" t="s">
        <v>133</v>
      </c>
      <c r="G203" s="102">
        <v>5.0000000000000001E-3</v>
      </c>
    </row>
    <row r="204" spans="1:11" ht="15" customHeight="1" x14ac:dyDescent="0.25">
      <c r="B204" s="83"/>
      <c r="C204" s="78"/>
      <c r="D204" s="78"/>
      <c r="E204" s="78"/>
      <c r="F204" s="97"/>
      <c r="G204" s="102"/>
    </row>
    <row r="205" spans="1:11" ht="15" customHeight="1" x14ac:dyDescent="0.25">
      <c r="B205" s="18" t="s">
        <v>5</v>
      </c>
      <c r="C205" s="78" t="s">
        <v>81</v>
      </c>
      <c r="D205" s="78"/>
      <c r="E205" s="78"/>
      <c r="F205" s="23"/>
      <c r="G205" s="20">
        <v>1.4999999999999999E-2</v>
      </c>
    </row>
    <row r="206" spans="1:11" ht="15" customHeight="1" x14ac:dyDescent="0.25">
      <c r="B206" s="18" t="s">
        <v>6</v>
      </c>
      <c r="C206" s="78" t="s">
        <v>18</v>
      </c>
      <c r="D206" s="78"/>
      <c r="E206" s="78"/>
      <c r="F206" s="23"/>
      <c r="G206" s="20">
        <v>2.5000000000000001E-3</v>
      </c>
    </row>
    <row r="207" spans="1:11" ht="15" customHeight="1" x14ac:dyDescent="0.25">
      <c r="B207" s="18" t="s">
        <v>13</v>
      </c>
      <c r="C207" s="78" t="s">
        <v>82</v>
      </c>
      <c r="D207" s="78"/>
      <c r="E207" s="78"/>
      <c r="F207" s="23"/>
      <c r="G207" s="20">
        <v>2.5000000000000001E-3</v>
      </c>
    </row>
    <row r="208" spans="1:11" ht="15" customHeight="1" x14ac:dyDescent="0.25">
      <c r="B208" s="84" t="s">
        <v>109</v>
      </c>
      <c r="C208" s="84"/>
      <c r="D208" s="84"/>
      <c r="E208" s="11">
        <v>7.0000000000000007E-2</v>
      </c>
      <c r="F208" s="9" t="s">
        <v>26</v>
      </c>
      <c r="G208" s="10">
        <f>SUM(G199:G207)</f>
        <v>7.0000000000000007E-2</v>
      </c>
    </row>
    <row r="209" spans="1:7" ht="15" customHeight="1" x14ac:dyDescent="0.25">
      <c r="A209" s="38"/>
      <c r="B209" s="106"/>
      <c r="C209" s="106"/>
      <c r="D209" s="106"/>
      <c r="E209" s="106"/>
      <c r="F209" s="106"/>
      <c r="G209" s="106"/>
    </row>
    <row r="210" spans="1:7" s="24" customFormat="1" ht="15" customHeight="1" x14ac:dyDescent="0.25">
      <c r="B210" s="131" t="s">
        <v>110</v>
      </c>
      <c r="C210" s="131"/>
      <c r="D210" s="131"/>
      <c r="E210" s="131"/>
      <c r="F210" s="131"/>
      <c r="G210" s="131"/>
    </row>
    <row r="211" spans="1:7" s="36" customFormat="1" ht="43.5" customHeight="1" x14ac:dyDescent="0.25">
      <c r="A211" s="38"/>
      <c r="B211" s="31" t="s">
        <v>139</v>
      </c>
      <c r="C211" s="74" t="s">
        <v>146</v>
      </c>
      <c r="D211" s="75"/>
      <c r="E211" s="75"/>
      <c r="F211" s="75"/>
      <c r="G211" s="76"/>
    </row>
    <row r="212" spans="1:7" s="36" customFormat="1" ht="27" customHeight="1" x14ac:dyDescent="0.25">
      <c r="A212" s="38"/>
      <c r="B212" s="31" t="s">
        <v>139</v>
      </c>
      <c r="C212" s="74" t="s">
        <v>147</v>
      </c>
      <c r="D212" s="75"/>
      <c r="E212" s="75"/>
      <c r="F212" s="75"/>
      <c r="G212" s="76"/>
    </row>
    <row r="213" spans="1:7" s="36" customFormat="1" ht="43.5" customHeight="1" x14ac:dyDescent="0.25">
      <c r="A213" s="38"/>
      <c r="B213" s="31" t="s">
        <v>139</v>
      </c>
      <c r="C213" s="74" t="s">
        <v>148</v>
      </c>
      <c r="D213" s="75"/>
      <c r="E213" s="75"/>
      <c r="F213" s="75"/>
      <c r="G213" s="76"/>
    </row>
    <row r="214" spans="1:7" s="36" customFormat="1" ht="27" customHeight="1" x14ac:dyDescent="0.25">
      <c r="A214" s="38"/>
      <c r="B214" s="31" t="s">
        <v>139</v>
      </c>
      <c r="C214" s="74" t="s">
        <v>149</v>
      </c>
      <c r="D214" s="75"/>
      <c r="E214" s="75"/>
      <c r="F214" s="75"/>
      <c r="G214" s="76"/>
    </row>
    <row r="215" spans="1:7" s="26" customFormat="1" ht="15" customHeight="1" x14ac:dyDescent="0.25">
      <c r="B215" s="77"/>
      <c r="C215" s="77"/>
      <c r="D215" s="77"/>
      <c r="E215" s="77"/>
      <c r="F215" s="77"/>
      <c r="G215" s="77"/>
    </row>
    <row r="216" spans="1:7" ht="15" customHeight="1" x14ac:dyDescent="0.25">
      <c r="B216" s="77"/>
      <c r="C216" s="77"/>
      <c r="D216" s="77"/>
      <c r="E216" s="77"/>
      <c r="F216" s="77"/>
      <c r="G216" s="77"/>
    </row>
    <row r="217" spans="1:7" ht="15" customHeight="1" x14ac:dyDescent="0.25">
      <c r="B217" s="89" t="s">
        <v>189</v>
      </c>
      <c r="C217" s="90"/>
      <c r="D217" s="90"/>
      <c r="E217" s="85" t="s">
        <v>42</v>
      </c>
      <c r="F217" s="85"/>
      <c r="G217" s="86"/>
    </row>
    <row r="218" spans="1:7" ht="15" customHeight="1" x14ac:dyDescent="0.25">
      <c r="A218" s="38"/>
      <c r="B218" s="91"/>
      <c r="C218" s="92"/>
      <c r="D218" s="92"/>
      <c r="E218" s="87"/>
      <c r="F218" s="87"/>
      <c r="G218" s="88"/>
    </row>
    <row r="219" spans="1:7" ht="15" customHeight="1" x14ac:dyDescent="0.25">
      <c r="A219" s="38"/>
      <c r="B219" s="96"/>
      <c r="C219" s="96"/>
      <c r="D219" s="96"/>
      <c r="E219" s="96"/>
      <c r="F219" s="96"/>
      <c r="G219" s="96"/>
    </row>
    <row r="220" spans="1:7" ht="15" customHeight="1" x14ac:dyDescent="0.25">
      <c r="B220" s="98" t="s">
        <v>34</v>
      </c>
      <c r="C220" s="98"/>
      <c r="D220" s="98"/>
      <c r="E220" s="98"/>
      <c r="F220" s="7" t="s">
        <v>12</v>
      </c>
      <c r="G220" s="7" t="s">
        <v>0</v>
      </c>
    </row>
    <row r="221" spans="1:7" ht="15" customHeight="1" x14ac:dyDescent="0.25">
      <c r="A221" s="38"/>
      <c r="B221" s="57" t="s">
        <v>2</v>
      </c>
      <c r="C221" s="99" t="s">
        <v>192</v>
      </c>
      <c r="D221" s="100"/>
      <c r="E221" s="101"/>
      <c r="F221" s="61"/>
      <c r="G221" s="58">
        <v>0</v>
      </c>
    </row>
    <row r="222" spans="1:7" ht="15" customHeight="1" x14ac:dyDescent="0.25">
      <c r="A222" s="38"/>
      <c r="B222" s="83" t="s">
        <v>3</v>
      </c>
      <c r="C222" s="78" t="s">
        <v>83</v>
      </c>
      <c r="D222" s="78"/>
      <c r="E222" s="78"/>
      <c r="F222" s="80"/>
      <c r="G222" s="102">
        <v>0.01</v>
      </c>
    </row>
    <row r="223" spans="1:7" ht="15" customHeight="1" x14ac:dyDescent="0.25">
      <c r="A223" s="38"/>
      <c r="B223" s="83"/>
      <c r="C223" s="78"/>
      <c r="D223" s="78"/>
      <c r="E223" s="78"/>
      <c r="F223" s="81"/>
      <c r="G223" s="102"/>
    </row>
    <row r="224" spans="1:7" ht="15" customHeight="1" x14ac:dyDescent="0.25">
      <c r="A224" s="38"/>
      <c r="B224" s="83"/>
      <c r="C224" s="78"/>
      <c r="D224" s="78"/>
      <c r="E224" s="78"/>
      <c r="F224" s="81"/>
      <c r="G224" s="102"/>
    </row>
    <row r="225" spans="1:7" ht="15" customHeight="1" x14ac:dyDescent="0.25">
      <c r="A225" s="38"/>
      <c r="B225" s="83"/>
      <c r="C225" s="78" t="s">
        <v>84</v>
      </c>
      <c r="D225" s="78"/>
      <c r="E225" s="78"/>
      <c r="F225" s="81"/>
      <c r="G225" s="20">
        <v>5.0000000000000001E-3</v>
      </c>
    </row>
    <row r="226" spans="1:7" ht="15" customHeight="1" x14ac:dyDescent="0.25">
      <c r="A226" s="38"/>
      <c r="B226" s="83"/>
      <c r="C226" s="78" t="s">
        <v>85</v>
      </c>
      <c r="D226" s="78"/>
      <c r="E226" s="78"/>
      <c r="F226" s="81"/>
      <c r="G226" s="102">
        <v>1.4999999999999999E-2</v>
      </c>
    </row>
    <row r="227" spans="1:7" ht="15" customHeight="1" x14ac:dyDescent="0.25">
      <c r="A227" s="38"/>
      <c r="B227" s="83"/>
      <c r="C227" s="78"/>
      <c r="D227" s="78"/>
      <c r="E227" s="78"/>
      <c r="F227" s="82"/>
      <c r="G227" s="102"/>
    </row>
    <row r="228" spans="1:7" ht="15" customHeight="1" x14ac:dyDescent="0.25">
      <c r="A228" s="38"/>
      <c r="B228" s="33" t="s">
        <v>4</v>
      </c>
      <c r="C228" s="78" t="s">
        <v>27</v>
      </c>
      <c r="D228" s="78"/>
      <c r="E228" s="78"/>
      <c r="F228" s="23"/>
      <c r="G228" s="20">
        <v>2.5000000000000001E-3</v>
      </c>
    </row>
    <row r="229" spans="1:7" ht="15" customHeight="1" x14ac:dyDescent="0.25">
      <c r="A229" s="38"/>
      <c r="B229" s="83" t="s">
        <v>5</v>
      </c>
      <c r="C229" s="78" t="s">
        <v>86</v>
      </c>
      <c r="D229" s="78"/>
      <c r="E229" s="78"/>
      <c r="F229" s="83"/>
      <c r="G229" s="102">
        <v>2.5000000000000001E-3</v>
      </c>
    </row>
    <row r="230" spans="1:7" ht="15" customHeight="1" x14ac:dyDescent="0.25">
      <c r="A230" s="38"/>
      <c r="B230" s="83"/>
      <c r="C230" s="78"/>
      <c r="D230" s="78"/>
      <c r="E230" s="78"/>
      <c r="F230" s="83"/>
      <c r="G230" s="102"/>
    </row>
    <row r="231" spans="1:7" ht="15" customHeight="1" x14ac:dyDescent="0.25">
      <c r="A231" s="38"/>
      <c r="B231" s="83" t="s">
        <v>6</v>
      </c>
      <c r="C231" s="78" t="s">
        <v>28</v>
      </c>
      <c r="D231" s="78"/>
      <c r="E231" s="78"/>
      <c r="F231" s="80"/>
      <c r="G231" s="20">
        <v>2.5000000000000001E-3</v>
      </c>
    </row>
    <row r="232" spans="1:7" ht="15" customHeight="1" x14ac:dyDescent="0.25">
      <c r="A232" s="38"/>
      <c r="B232" s="83"/>
      <c r="C232" s="78" t="s">
        <v>87</v>
      </c>
      <c r="D232" s="78"/>
      <c r="E232" s="78"/>
      <c r="F232" s="82"/>
      <c r="G232" s="20">
        <v>5.0000000000000001E-3</v>
      </c>
    </row>
    <row r="233" spans="1:7" ht="15" customHeight="1" x14ac:dyDescent="0.25">
      <c r="A233" s="38"/>
      <c r="B233" s="83" t="s">
        <v>13</v>
      </c>
      <c r="C233" s="78" t="s">
        <v>88</v>
      </c>
      <c r="D233" s="78"/>
      <c r="E233" s="78"/>
      <c r="F233" s="80"/>
      <c r="G233" s="59">
        <v>2.5000000000000001E-3</v>
      </c>
    </row>
    <row r="234" spans="1:7" ht="15" customHeight="1" x14ac:dyDescent="0.25">
      <c r="A234" s="38"/>
      <c r="B234" s="83"/>
      <c r="C234" s="99" t="s">
        <v>193</v>
      </c>
      <c r="D234" s="100"/>
      <c r="E234" s="101"/>
      <c r="F234" s="82"/>
      <c r="G234" s="60">
        <v>0</v>
      </c>
    </row>
    <row r="235" spans="1:7" ht="15" customHeight="1" x14ac:dyDescent="0.25">
      <c r="A235" s="38"/>
      <c r="B235" s="84" t="s">
        <v>109</v>
      </c>
      <c r="C235" s="84"/>
      <c r="D235" s="84"/>
      <c r="E235" s="11">
        <v>0.05</v>
      </c>
      <c r="F235" s="9" t="s">
        <v>26</v>
      </c>
      <c r="G235" s="32">
        <f>SUM(G221:G234)</f>
        <v>4.5000000000000005E-2</v>
      </c>
    </row>
    <row r="236" spans="1:7" ht="15" customHeight="1" x14ac:dyDescent="0.25">
      <c r="A236" s="38"/>
      <c r="B236" s="106"/>
      <c r="C236" s="106"/>
      <c r="D236" s="106"/>
      <c r="E236" s="106"/>
      <c r="F236" s="106"/>
      <c r="G236" s="106"/>
    </row>
    <row r="237" spans="1:7" s="24" customFormat="1" ht="15" customHeight="1" x14ac:dyDescent="0.25">
      <c r="B237" s="131" t="s">
        <v>110</v>
      </c>
      <c r="C237" s="131"/>
      <c r="D237" s="131"/>
      <c r="E237" s="131"/>
      <c r="F237" s="131"/>
      <c r="G237" s="131"/>
    </row>
    <row r="238" spans="1:7" s="36" customFormat="1" ht="27" customHeight="1" x14ac:dyDescent="0.25">
      <c r="A238" s="38"/>
      <c r="B238" s="31" t="s">
        <v>139</v>
      </c>
      <c r="C238" s="74" t="s">
        <v>150</v>
      </c>
      <c r="D238" s="75"/>
      <c r="E238" s="75"/>
      <c r="F238" s="75"/>
      <c r="G238" s="76"/>
    </row>
    <row r="239" spans="1:7" s="36" customFormat="1" ht="27" customHeight="1" x14ac:dyDescent="0.25">
      <c r="A239" s="38"/>
      <c r="B239" s="31" t="s">
        <v>139</v>
      </c>
      <c r="C239" s="74" t="s">
        <v>194</v>
      </c>
      <c r="D239" s="75"/>
      <c r="E239" s="75"/>
      <c r="F239" s="75"/>
      <c r="G239" s="76"/>
    </row>
    <row r="240" spans="1:7" s="36" customFormat="1" ht="27" customHeight="1" x14ac:dyDescent="0.25">
      <c r="A240" s="38"/>
      <c r="B240" s="31" t="s">
        <v>139</v>
      </c>
      <c r="C240" s="74" t="s">
        <v>151</v>
      </c>
      <c r="D240" s="75"/>
      <c r="E240" s="75"/>
      <c r="F240" s="75"/>
      <c r="G240" s="76"/>
    </row>
    <row r="241" spans="1:15" s="24" customFormat="1" ht="15" customHeight="1" x14ac:dyDescent="0.25">
      <c r="A241" s="38"/>
      <c r="B241" s="183"/>
      <c r="C241" s="183"/>
      <c r="D241" s="183"/>
      <c r="E241" s="183"/>
      <c r="F241" s="183"/>
      <c r="G241" s="183"/>
    </row>
    <row r="242" spans="1:15" s="24" customFormat="1" ht="15" customHeight="1" x14ac:dyDescent="0.25">
      <c r="A242" s="38"/>
      <c r="B242" s="184"/>
      <c r="C242" s="184"/>
      <c r="D242" s="184"/>
      <c r="E242" s="184"/>
      <c r="F242" s="184"/>
      <c r="G242" s="184"/>
    </row>
    <row r="243" spans="1:15" s="38" customFormat="1" ht="15" customHeight="1" x14ac:dyDescent="0.25">
      <c r="B243" s="146" t="s">
        <v>195</v>
      </c>
      <c r="C243" s="146"/>
      <c r="D243" s="146"/>
      <c r="E243" s="146"/>
      <c r="F243" s="146"/>
      <c r="G243" s="62" t="s">
        <v>111</v>
      </c>
      <c r="H243" s="63"/>
    </row>
    <row r="244" spans="1:15" s="38" customFormat="1" ht="15" customHeight="1" x14ac:dyDescent="0.25">
      <c r="B244" s="147" t="s">
        <v>196</v>
      </c>
      <c r="C244" s="150" t="s">
        <v>205</v>
      </c>
      <c r="D244" s="150"/>
      <c r="E244" s="150"/>
      <c r="F244" s="151"/>
      <c r="G244" s="93" t="s">
        <v>197</v>
      </c>
      <c r="H244" s="63"/>
    </row>
    <row r="245" spans="1:15" s="38" customFormat="1" ht="15" customHeight="1" x14ac:dyDescent="0.25">
      <c r="B245" s="148"/>
      <c r="C245" s="172" t="s">
        <v>176</v>
      </c>
      <c r="D245" s="176" t="s">
        <v>198</v>
      </c>
      <c r="E245" s="176"/>
      <c r="F245" s="177"/>
      <c r="G245" s="94"/>
      <c r="H245" s="63"/>
    </row>
    <row r="246" spans="1:15" s="38" customFormat="1" ht="15" customHeight="1" x14ac:dyDescent="0.25">
      <c r="B246" s="148"/>
      <c r="C246" s="185"/>
      <c r="D246" s="176"/>
      <c r="E246" s="176"/>
      <c r="F246" s="177"/>
      <c r="G246" s="94"/>
      <c r="H246" s="63"/>
    </row>
    <row r="247" spans="1:15" s="38" customFormat="1" ht="15" customHeight="1" x14ac:dyDescent="0.25">
      <c r="B247" s="148"/>
      <c r="C247" s="178" t="s">
        <v>123</v>
      </c>
      <c r="D247" s="176" t="s">
        <v>199</v>
      </c>
      <c r="E247" s="176"/>
      <c r="F247" s="177"/>
      <c r="G247" s="94"/>
      <c r="H247" s="63"/>
    </row>
    <row r="248" spans="1:15" s="38" customFormat="1" ht="15" customHeight="1" x14ac:dyDescent="0.25">
      <c r="B248" s="148"/>
      <c r="C248" s="178"/>
      <c r="D248" s="176"/>
      <c r="E248" s="176"/>
      <c r="F248" s="177"/>
      <c r="G248" s="94"/>
      <c r="H248" s="63"/>
    </row>
    <row r="249" spans="1:15" s="38" customFormat="1" ht="15" customHeight="1" x14ac:dyDescent="0.25">
      <c r="B249" s="149"/>
      <c r="C249" s="179"/>
      <c r="D249" s="180"/>
      <c r="E249" s="180"/>
      <c r="F249" s="181"/>
      <c r="G249" s="95"/>
      <c r="H249" s="63"/>
    </row>
    <row r="250" spans="1:15" s="38" customFormat="1" ht="15" customHeight="1" x14ac:dyDescent="0.25">
      <c r="B250" s="182"/>
      <c r="C250" s="182"/>
      <c r="D250" s="182"/>
      <c r="E250" s="182"/>
      <c r="F250" s="27" t="s">
        <v>26</v>
      </c>
      <c r="G250" s="64"/>
      <c r="H250" s="65"/>
      <c r="I250" s="66"/>
      <c r="J250" s="66"/>
      <c r="K250" s="66"/>
      <c r="L250" s="66"/>
      <c r="M250" s="66"/>
      <c r="N250" s="66"/>
      <c r="O250" s="66"/>
    </row>
    <row r="251" spans="1:15" s="38" customFormat="1" ht="15" customHeight="1" x14ac:dyDescent="0.25">
      <c r="B251" s="183"/>
      <c r="C251" s="183"/>
      <c r="D251" s="183"/>
      <c r="E251" s="183"/>
      <c r="F251" s="183"/>
      <c r="G251" s="183"/>
    </row>
    <row r="252" spans="1:15" s="38" customFormat="1" ht="15" customHeight="1" x14ac:dyDescent="0.25">
      <c r="B252" s="184"/>
      <c r="C252" s="184"/>
      <c r="D252" s="184"/>
      <c r="E252" s="184"/>
      <c r="F252" s="184"/>
      <c r="G252" s="184"/>
    </row>
    <row r="253" spans="1:15" s="38" customFormat="1" ht="15" customHeight="1" x14ac:dyDescent="0.25">
      <c r="B253" s="89" t="s">
        <v>190</v>
      </c>
      <c r="C253" s="90"/>
      <c r="D253" s="90"/>
      <c r="E253" s="85" t="s">
        <v>43</v>
      </c>
      <c r="F253" s="85"/>
      <c r="G253" s="86"/>
    </row>
    <row r="254" spans="1:15" ht="15" customHeight="1" x14ac:dyDescent="0.25">
      <c r="B254" s="91"/>
      <c r="C254" s="92"/>
      <c r="D254" s="92"/>
      <c r="E254" s="87"/>
      <c r="F254" s="87"/>
      <c r="G254" s="88"/>
    </row>
    <row r="255" spans="1:15" ht="15" customHeight="1" x14ac:dyDescent="0.25">
      <c r="B255" s="96"/>
      <c r="C255" s="96"/>
      <c r="D255" s="96"/>
      <c r="E255" s="96"/>
      <c r="F255" s="96"/>
      <c r="G255" s="96"/>
    </row>
    <row r="256" spans="1:15" ht="15" customHeight="1" x14ac:dyDescent="0.25">
      <c r="B256" s="98" t="s">
        <v>34</v>
      </c>
      <c r="C256" s="98"/>
      <c r="D256" s="98"/>
      <c r="E256" s="98"/>
      <c r="F256" s="7" t="s">
        <v>12</v>
      </c>
      <c r="G256" s="7" t="s">
        <v>0</v>
      </c>
    </row>
    <row r="257" spans="2:7" ht="15" customHeight="1" x14ac:dyDescent="0.25">
      <c r="B257" s="83" t="s">
        <v>2</v>
      </c>
      <c r="C257" s="78" t="s">
        <v>89</v>
      </c>
      <c r="D257" s="78"/>
      <c r="E257" s="78"/>
      <c r="F257" s="97"/>
      <c r="G257" s="102">
        <v>0.18</v>
      </c>
    </row>
    <row r="258" spans="2:7" ht="15" customHeight="1" x14ac:dyDescent="0.25">
      <c r="B258" s="83"/>
      <c r="C258" s="78"/>
      <c r="D258" s="78"/>
      <c r="E258" s="78"/>
      <c r="F258" s="97"/>
      <c r="G258" s="102"/>
    </row>
    <row r="259" spans="2:7" ht="15" customHeight="1" x14ac:dyDescent="0.25">
      <c r="B259" s="83"/>
      <c r="C259" s="78"/>
      <c r="D259" s="78"/>
      <c r="E259" s="78"/>
      <c r="F259" s="97"/>
      <c r="G259" s="102"/>
    </row>
    <row r="260" spans="2:7" ht="15" customHeight="1" x14ac:dyDescent="0.25">
      <c r="B260" s="18" t="s">
        <v>3</v>
      </c>
      <c r="C260" s="78" t="s">
        <v>90</v>
      </c>
      <c r="D260" s="78"/>
      <c r="E260" s="78"/>
      <c r="F260" s="23"/>
      <c r="G260" s="20">
        <v>2.5000000000000001E-3</v>
      </c>
    </row>
    <row r="261" spans="2:7" ht="15" customHeight="1" x14ac:dyDescent="0.25">
      <c r="B261" s="83" t="s">
        <v>4</v>
      </c>
      <c r="C261" s="78" t="s">
        <v>91</v>
      </c>
      <c r="D261" s="78"/>
      <c r="E261" s="78"/>
      <c r="F261" s="80"/>
      <c r="G261" s="20">
        <v>2.5000000000000001E-3</v>
      </c>
    </row>
    <row r="262" spans="2:7" ht="15" customHeight="1" x14ac:dyDescent="0.25">
      <c r="B262" s="83"/>
      <c r="C262" s="78" t="s">
        <v>92</v>
      </c>
      <c r="D262" s="78"/>
      <c r="E262" s="78"/>
      <c r="F262" s="81"/>
      <c r="G262" s="20">
        <v>2.5000000000000001E-3</v>
      </c>
    </row>
    <row r="263" spans="2:7" ht="15" customHeight="1" x14ac:dyDescent="0.25">
      <c r="B263" s="83"/>
      <c r="C263" s="78" t="s">
        <v>93</v>
      </c>
      <c r="D263" s="78"/>
      <c r="E263" s="78"/>
      <c r="F263" s="82"/>
      <c r="G263" s="20">
        <v>2.5000000000000001E-3</v>
      </c>
    </row>
    <row r="264" spans="2:7" ht="15" customHeight="1" x14ac:dyDescent="0.25">
      <c r="B264" s="18" t="s">
        <v>5</v>
      </c>
      <c r="C264" s="78" t="s">
        <v>94</v>
      </c>
      <c r="D264" s="78"/>
      <c r="E264" s="78"/>
      <c r="F264" s="18"/>
      <c r="G264" s="19">
        <v>0.01</v>
      </c>
    </row>
    <row r="265" spans="2:7" ht="15" customHeight="1" x14ac:dyDescent="0.25">
      <c r="B265" s="83" t="s">
        <v>6</v>
      </c>
      <c r="C265" s="78" t="s">
        <v>95</v>
      </c>
      <c r="D265" s="78"/>
      <c r="E265" s="78"/>
      <c r="F265" s="83"/>
      <c r="G265" s="102">
        <v>1.4999999999999999E-2</v>
      </c>
    </row>
    <row r="266" spans="2:7" ht="15" customHeight="1" x14ac:dyDescent="0.25">
      <c r="B266" s="83"/>
      <c r="C266" s="78"/>
      <c r="D266" s="78"/>
      <c r="E266" s="78"/>
      <c r="F266" s="83"/>
      <c r="G266" s="102"/>
    </row>
    <row r="267" spans="2:7" ht="15" customHeight="1" x14ac:dyDescent="0.25">
      <c r="B267" s="18" t="s">
        <v>13</v>
      </c>
      <c r="C267" s="78" t="s">
        <v>29</v>
      </c>
      <c r="D267" s="78"/>
      <c r="E267" s="78"/>
      <c r="F267" s="18"/>
      <c r="G267" s="19">
        <v>0.02</v>
      </c>
    </row>
    <row r="268" spans="2:7" ht="15" customHeight="1" x14ac:dyDescent="0.25">
      <c r="B268" s="83" t="s">
        <v>14</v>
      </c>
      <c r="C268" s="78" t="s">
        <v>96</v>
      </c>
      <c r="D268" s="78"/>
      <c r="E268" s="78"/>
      <c r="F268" s="83"/>
      <c r="G268" s="102">
        <v>5.5E-2</v>
      </c>
    </row>
    <row r="269" spans="2:7" ht="15" customHeight="1" x14ac:dyDescent="0.25">
      <c r="B269" s="83"/>
      <c r="C269" s="78"/>
      <c r="D269" s="78"/>
      <c r="E269" s="78"/>
      <c r="F269" s="83"/>
      <c r="G269" s="102"/>
    </row>
    <row r="270" spans="2:7" ht="15" customHeight="1" x14ac:dyDescent="0.25">
      <c r="B270" s="83" t="s">
        <v>15</v>
      </c>
      <c r="C270" s="78" t="s">
        <v>97</v>
      </c>
      <c r="D270" s="78"/>
      <c r="E270" s="78"/>
      <c r="F270" s="83"/>
      <c r="G270" s="102">
        <v>2.5000000000000001E-3</v>
      </c>
    </row>
    <row r="271" spans="2:7" ht="15" customHeight="1" x14ac:dyDescent="0.25">
      <c r="B271" s="83"/>
      <c r="C271" s="78"/>
      <c r="D271" s="78"/>
      <c r="E271" s="78"/>
      <c r="F271" s="83"/>
      <c r="G271" s="102"/>
    </row>
    <row r="272" spans="2:7" ht="15" customHeight="1" x14ac:dyDescent="0.25">
      <c r="B272" s="18" t="s">
        <v>16</v>
      </c>
      <c r="C272" s="78" t="s">
        <v>98</v>
      </c>
      <c r="D272" s="78"/>
      <c r="E272" s="78"/>
      <c r="F272" s="18"/>
      <c r="G272" s="19">
        <v>5.0000000000000001E-3</v>
      </c>
    </row>
    <row r="273" spans="1:7" ht="15" customHeight="1" x14ac:dyDescent="0.25">
      <c r="B273" s="18" t="s">
        <v>19</v>
      </c>
      <c r="C273" s="78" t="s">
        <v>99</v>
      </c>
      <c r="D273" s="78"/>
      <c r="E273" s="78"/>
      <c r="F273" s="18"/>
      <c r="G273" s="19">
        <v>0.01</v>
      </c>
    </row>
    <row r="274" spans="1:7" ht="15" customHeight="1" x14ac:dyDescent="0.25">
      <c r="B274" s="83" t="s">
        <v>20</v>
      </c>
      <c r="C274" s="78" t="s">
        <v>100</v>
      </c>
      <c r="D274" s="78"/>
      <c r="E274" s="78"/>
      <c r="F274" s="80"/>
      <c r="G274" s="19">
        <v>5.0000000000000001E-3</v>
      </c>
    </row>
    <row r="275" spans="1:7" ht="15" customHeight="1" x14ac:dyDescent="0.25">
      <c r="B275" s="83"/>
      <c r="C275" s="78" t="s">
        <v>101</v>
      </c>
      <c r="D275" s="78"/>
      <c r="E275" s="78"/>
      <c r="F275" s="81"/>
      <c r="G275" s="20">
        <v>2.5000000000000001E-3</v>
      </c>
    </row>
    <row r="276" spans="1:7" ht="15" customHeight="1" x14ac:dyDescent="0.25">
      <c r="B276" s="83"/>
      <c r="C276" s="78" t="s">
        <v>102</v>
      </c>
      <c r="D276" s="78"/>
      <c r="E276" s="78"/>
      <c r="F276" s="81"/>
      <c r="G276" s="20">
        <v>5.0000000000000001E-3</v>
      </c>
    </row>
    <row r="277" spans="1:7" ht="15" customHeight="1" x14ac:dyDescent="0.25">
      <c r="B277" s="83"/>
      <c r="C277" s="78" t="s">
        <v>103</v>
      </c>
      <c r="D277" s="78"/>
      <c r="E277" s="78"/>
      <c r="F277" s="82"/>
      <c r="G277" s="19">
        <v>2.5000000000000001E-3</v>
      </c>
    </row>
    <row r="278" spans="1:7" ht="15" customHeight="1" x14ac:dyDescent="0.25">
      <c r="B278" s="18" t="s">
        <v>21</v>
      </c>
      <c r="C278" s="78" t="s">
        <v>104</v>
      </c>
      <c r="D278" s="78"/>
      <c r="E278" s="78"/>
      <c r="F278" s="23"/>
      <c r="G278" s="20">
        <v>2.5000000000000001E-3</v>
      </c>
    </row>
    <row r="279" spans="1:7" ht="15" customHeight="1" x14ac:dyDescent="0.25">
      <c r="B279" s="83" t="s">
        <v>22</v>
      </c>
      <c r="C279" s="78" t="s">
        <v>108</v>
      </c>
      <c r="D279" s="78"/>
      <c r="E279" s="78"/>
      <c r="F279" s="83"/>
      <c r="G279" s="102">
        <v>7.4999999999999997E-3</v>
      </c>
    </row>
    <row r="280" spans="1:7" ht="15" customHeight="1" x14ac:dyDescent="0.25">
      <c r="B280" s="83"/>
      <c r="C280" s="78"/>
      <c r="D280" s="78"/>
      <c r="E280" s="78"/>
      <c r="F280" s="83"/>
      <c r="G280" s="102"/>
    </row>
    <row r="281" spans="1:7" ht="15" customHeight="1" x14ac:dyDescent="0.25">
      <c r="B281" s="18" t="s">
        <v>23</v>
      </c>
      <c r="C281" s="78" t="s">
        <v>105</v>
      </c>
      <c r="D281" s="78"/>
      <c r="E281" s="78"/>
      <c r="F281" s="18"/>
      <c r="G281" s="19">
        <v>2.5000000000000001E-3</v>
      </c>
    </row>
    <row r="282" spans="1:7" ht="15" customHeight="1" x14ac:dyDescent="0.25">
      <c r="B282" s="18" t="s">
        <v>24</v>
      </c>
      <c r="C282" s="78" t="s">
        <v>30</v>
      </c>
      <c r="D282" s="78"/>
      <c r="E282" s="78"/>
      <c r="F282" s="18"/>
      <c r="G282" s="19">
        <v>0.01</v>
      </c>
    </row>
    <row r="283" spans="1:7" ht="15" customHeight="1" x14ac:dyDescent="0.25">
      <c r="B283" s="83" t="s">
        <v>25</v>
      </c>
      <c r="C283" s="78" t="s">
        <v>106</v>
      </c>
      <c r="D283" s="78"/>
      <c r="E283" s="78"/>
      <c r="F283" s="83"/>
      <c r="G283" s="102">
        <v>5.0000000000000001E-3</v>
      </c>
    </row>
    <row r="284" spans="1:7" ht="15" customHeight="1" x14ac:dyDescent="0.25">
      <c r="B284" s="83"/>
      <c r="C284" s="78"/>
      <c r="D284" s="78"/>
      <c r="E284" s="78"/>
      <c r="F284" s="83"/>
      <c r="G284" s="102"/>
    </row>
    <row r="285" spans="1:7" ht="15" customHeight="1" x14ac:dyDescent="0.25">
      <c r="A285" s="38"/>
      <c r="B285" s="84" t="s">
        <v>109</v>
      </c>
      <c r="C285" s="84"/>
      <c r="D285" s="84"/>
      <c r="E285" s="11">
        <v>0.35</v>
      </c>
      <c r="F285" s="9" t="s">
        <v>26</v>
      </c>
      <c r="G285" s="32">
        <f>SUM(G257:G283)</f>
        <v>0.35000000000000009</v>
      </c>
    </row>
    <row r="286" spans="1:7" ht="15" customHeight="1" x14ac:dyDescent="0.25">
      <c r="A286" s="38"/>
      <c r="B286" s="184"/>
      <c r="C286" s="184"/>
      <c r="D286" s="184"/>
      <c r="E286" s="184"/>
      <c r="F286" s="184"/>
      <c r="G286" s="184"/>
    </row>
    <row r="287" spans="1:7" s="24" customFormat="1" ht="15" customHeight="1" x14ac:dyDescent="0.25">
      <c r="B287" s="131" t="s">
        <v>110</v>
      </c>
      <c r="C287" s="131"/>
      <c r="D287" s="131"/>
      <c r="E287" s="131"/>
      <c r="F287" s="131"/>
      <c r="G287" s="131"/>
    </row>
    <row r="288" spans="1:7" s="36" customFormat="1" ht="27" customHeight="1" x14ac:dyDescent="0.25">
      <c r="A288" s="38"/>
      <c r="B288" s="31" t="s">
        <v>3</v>
      </c>
      <c r="C288" s="74" t="s">
        <v>154</v>
      </c>
      <c r="D288" s="75"/>
      <c r="E288" s="75"/>
      <c r="F288" s="75"/>
      <c r="G288" s="76"/>
    </row>
    <row r="289" spans="1:7" s="36" customFormat="1" ht="27" customHeight="1" x14ac:dyDescent="0.25">
      <c r="A289" s="38"/>
      <c r="B289" s="31" t="s">
        <v>5</v>
      </c>
      <c r="C289" s="74" t="s">
        <v>209</v>
      </c>
      <c r="D289" s="75"/>
      <c r="E289" s="75"/>
      <c r="F289" s="75"/>
      <c r="G289" s="76"/>
    </row>
    <row r="290" spans="1:7" s="36" customFormat="1" ht="56.25" customHeight="1" x14ac:dyDescent="0.25">
      <c r="A290" s="38"/>
      <c r="B290" s="31" t="s">
        <v>6</v>
      </c>
      <c r="C290" s="74" t="s">
        <v>153</v>
      </c>
      <c r="D290" s="75"/>
      <c r="E290" s="75"/>
      <c r="F290" s="75"/>
      <c r="G290" s="76"/>
    </row>
    <row r="291" spans="1:7" s="36" customFormat="1" ht="27" customHeight="1" x14ac:dyDescent="0.25">
      <c r="A291" s="38"/>
      <c r="B291" s="31" t="s">
        <v>21</v>
      </c>
      <c r="C291" s="74" t="s">
        <v>155</v>
      </c>
      <c r="D291" s="75"/>
      <c r="E291" s="75"/>
      <c r="F291" s="75"/>
      <c r="G291" s="76"/>
    </row>
    <row r="292" spans="1:7" s="34" customFormat="1" ht="15" customHeight="1" x14ac:dyDescent="0.25">
      <c r="A292" s="38"/>
      <c r="B292" s="112" t="s">
        <v>121</v>
      </c>
      <c r="C292" s="114" t="s">
        <v>122</v>
      </c>
      <c r="D292" s="115"/>
      <c r="E292" s="115"/>
      <c r="F292" s="115"/>
      <c r="G292" s="116"/>
    </row>
    <row r="293" spans="1:7" s="24" customFormat="1" ht="15" customHeight="1" x14ac:dyDescent="0.25">
      <c r="A293" s="38"/>
      <c r="B293" s="113"/>
      <c r="C293" s="117"/>
      <c r="D293" s="118"/>
      <c r="E293" s="118"/>
      <c r="F293" s="118"/>
      <c r="G293" s="119"/>
    </row>
    <row r="294" spans="1:7" s="36" customFormat="1" ht="27" customHeight="1" x14ac:dyDescent="0.25">
      <c r="A294" s="38"/>
      <c r="B294" s="31" t="s">
        <v>25</v>
      </c>
      <c r="C294" s="74" t="s">
        <v>156</v>
      </c>
      <c r="D294" s="75"/>
      <c r="E294" s="75"/>
      <c r="F294" s="75"/>
      <c r="G294" s="76"/>
    </row>
    <row r="295" spans="1:7" s="36" customFormat="1" ht="27" customHeight="1" x14ac:dyDescent="0.25">
      <c r="A295" s="38"/>
      <c r="B295" s="31" t="s">
        <v>139</v>
      </c>
      <c r="C295" s="74" t="s">
        <v>152</v>
      </c>
      <c r="D295" s="75"/>
      <c r="E295" s="75"/>
      <c r="F295" s="75"/>
      <c r="G295" s="76"/>
    </row>
    <row r="296" spans="1:7" s="26" customFormat="1" ht="15" customHeight="1" x14ac:dyDescent="0.25">
      <c r="B296" s="77"/>
      <c r="C296" s="77"/>
      <c r="D296" s="77"/>
      <c r="E296" s="77"/>
      <c r="F296" s="77"/>
      <c r="G296" s="77"/>
    </row>
    <row r="297" spans="1:7" ht="15" customHeight="1" x14ac:dyDescent="0.25">
      <c r="B297" s="77"/>
      <c r="C297" s="77"/>
      <c r="D297" s="77"/>
      <c r="E297" s="77"/>
      <c r="F297" s="77"/>
      <c r="G297" s="77"/>
    </row>
    <row r="298" spans="1:7" ht="15" customHeight="1" x14ac:dyDescent="0.25">
      <c r="B298" s="89" t="s">
        <v>191</v>
      </c>
      <c r="C298" s="90"/>
      <c r="D298" s="90"/>
      <c r="E298" s="85" t="s">
        <v>44</v>
      </c>
      <c r="F298" s="85"/>
      <c r="G298" s="86"/>
    </row>
    <row r="299" spans="1:7" ht="15" customHeight="1" x14ac:dyDescent="0.25">
      <c r="B299" s="91"/>
      <c r="C299" s="92"/>
      <c r="D299" s="92"/>
      <c r="E299" s="87"/>
      <c r="F299" s="87"/>
      <c r="G299" s="88"/>
    </row>
    <row r="300" spans="1:7" ht="15" customHeight="1" x14ac:dyDescent="0.25">
      <c r="B300" s="96"/>
      <c r="C300" s="96"/>
      <c r="D300" s="96"/>
      <c r="E300" s="96"/>
      <c r="F300" s="96"/>
      <c r="G300" s="96"/>
    </row>
    <row r="301" spans="1:7" ht="15" customHeight="1" x14ac:dyDescent="0.25">
      <c r="B301" s="98" t="s">
        <v>34</v>
      </c>
      <c r="C301" s="98"/>
      <c r="D301" s="98"/>
      <c r="E301" s="98"/>
      <c r="F301" s="7" t="s">
        <v>12</v>
      </c>
      <c r="G301" s="7" t="s">
        <v>0</v>
      </c>
    </row>
    <row r="302" spans="1:7" ht="15" customHeight="1" x14ac:dyDescent="0.25">
      <c r="B302" s="83" t="s">
        <v>2</v>
      </c>
      <c r="C302" s="78" t="s">
        <v>31</v>
      </c>
      <c r="D302" s="78"/>
      <c r="E302" s="78"/>
      <c r="F302" s="83"/>
      <c r="G302" s="102">
        <v>5.0000000000000001E-3</v>
      </c>
    </row>
    <row r="303" spans="1:7" ht="22.5" customHeight="1" x14ac:dyDescent="0.25">
      <c r="B303" s="83"/>
      <c r="C303" s="78"/>
      <c r="D303" s="78"/>
      <c r="E303" s="78"/>
      <c r="F303" s="83"/>
      <c r="G303" s="102"/>
    </row>
    <row r="304" spans="1:7" ht="15" customHeight="1" x14ac:dyDescent="0.25">
      <c r="B304" s="83" t="s">
        <v>3</v>
      </c>
      <c r="C304" s="78" t="s">
        <v>32</v>
      </c>
      <c r="D304" s="78"/>
      <c r="E304" s="78"/>
      <c r="F304" s="83"/>
      <c r="G304" s="102">
        <v>2.5000000000000001E-3</v>
      </c>
    </row>
    <row r="305" spans="1:8" ht="15" customHeight="1" x14ac:dyDescent="0.25">
      <c r="B305" s="83"/>
      <c r="C305" s="78"/>
      <c r="D305" s="78"/>
      <c r="E305" s="78"/>
      <c r="F305" s="83"/>
      <c r="G305" s="102"/>
    </row>
    <row r="306" spans="1:8" ht="15" customHeight="1" x14ac:dyDescent="0.25">
      <c r="B306" s="18" t="s">
        <v>4</v>
      </c>
      <c r="C306" s="78" t="s">
        <v>33</v>
      </c>
      <c r="D306" s="78"/>
      <c r="E306" s="78"/>
      <c r="F306" s="23"/>
      <c r="G306" s="20">
        <v>2.5000000000000001E-3</v>
      </c>
    </row>
    <row r="307" spans="1:8" ht="15" customHeight="1" x14ac:dyDescent="0.25">
      <c r="B307" s="84" t="s">
        <v>109</v>
      </c>
      <c r="C307" s="84"/>
      <c r="D307" s="84"/>
      <c r="E307" s="11">
        <v>0.01</v>
      </c>
      <c r="F307" s="9" t="s">
        <v>26</v>
      </c>
      <c r="G307" s="32">
        <f>SUM(G302:G306)</f>
        <v>0.01</v>
      </c>
    </row>
    <row r="308" spans="1:8" ht="15" customHeight="1" x14ac:dyDescent="0.25">
      <c r="B308" s="106"/>
      <c r="C308" s="106"/>
      <c r="D308" s="106"/>
      <c r="E308" s="106"/>
      <c r="F308" s="106"/>
      <c r="G308" s="106"/>
    </row>
    <row r="309" spans="1:8" s="24" customFormat="1" ht="15" customHeight="1" x14ac:dyDescent="0.25">
      <c r="B309" s="131" t="s">
        <v>110</v>
      </c>
      <c r="C309" s="131"/>
      <c r="D309" s="131"/>
      <c r="E309" s="131"/>
      <c r="F309" s="131"/>
      <c r="G309" s="131"/>
    </row>
    <row r="310" spans="1:8" s="36" customFormat="1" ht="27" customHeight="1" x14ac:dyDescent="0.25">
      <c r="A310" s="38"/>
      <c r="B310" s="31" t="s">
        <v>139</v>
      </c>
      <c r="C310" s="74" t="s">
        <v>157</v>
      </c>
      <c r="D310" s="75"/>
      <c r="E310" s="75"/>
      <c r="F310" s="75"/>
      <c r="G310" s="76"/>
    </row>
    <row r="311" spans="1:8" s="36" customFormat="1" ht="27" customHeight="1" x14ac:dyDescent="0.25">
      <c r="A311" s="38"/>
      <c r="B311" s="31" t="s">
        <v>139</v>
      </c>
      <c r="C311" s="74" t="s">
        <v>210</v>
      </c>
      <c r="D311" s="75"/>
      <c r="E311" s="75"/>
      <c r="F311" s="75"/>
      <c r="G311" s="76"/>
    </row>
    <row r="312" spans="1:8" s="38" customFormat="1" ht="15" customHeight="1" x14ac:dyDescent="0.25">
      <c r="B312" s="188"/>
      <c r="C312" s="188"/>
      <c r="D312" s="188"/>
      <c r="E312" s="188"/>
      <c r="F312" s="188"/>
      <c r="G312" s="188"/>
      <c r="H312" s="63"/>
    </row>
    <row r="313" spans="1:8" s="38" customFormat="1" ht="15" customHeight="1" x14ac:dyDescent="0.25">
      <c r="B313" s="189"/>
      <c r="C313" s="189"/>
      <c r="D313" s="189"/>
      <c r="E313" s="189"/>
      <c r="F313" s="189"/>
      <c r="G313" s="189"/>
      <c r="H313" s="63"/>
    </row>
    <row r="314" spans="1:8" s="38" customFormat="1" ht="15" customHeight="1" x14ac:dyDescent="0.25">
      <c r="B314" s="146" t="s">
        <v>195</v>
      </c>
      <c r="C314" s="146"/>
      <c r="D314" s="146"/>
      <c r="E314" s="146"/>
      <c r="F314" s="146"/>
      <c r="G314" s="62" t="s">
        <v>111</v>
      </c>
      <c r="H314" s="63"/>
    </row>
    <row r="315" spans="1:8" s="38" customFormat="1" ht="15" customHeight="1" x14ac:dyDescent="0.25">
      <c r="B315" s="72" t="s">
        <v>200</v>
      </c>
      <c r="C315" s="164" t="s">
        <v>124</v>
      </c>
      <c r="D315" s="190"/>
      <c r="E315" s="190"/>
      <c r="F315" s="191"/>
      <c r="G315" s="67">
        <v>0</v>
      </c>
      <c r="H315" s="63"/>
    </row>
    <row r="316" spans="1:8" s="38" customFormat="1" ht="15" customHeight="1" x14ac:dyDescent="0.25">
      <c r="B316" s="112" t="s">
        <v>201</v>
      </c>
      <c r="C316" s="192" t="s">
        <v>203</v>
      </c>
      <c r="D316" s="192"/>
      <c r="E316" s="192"/>
      <c r="F316" s="138"/>
      <c r="G316" s="67">
        <v>0</v>
      </c>
      <c r="H316" s="63"/>
    </row>
    <row r="317" spans="1:8" s="38" customFormat="1" ht="15" customHeight="1" x14ac:dyDescent="0.25">
      <c r="B317" s="113"/>
      <c r="C317" s="118"/>
      <c r="D317" s="118"/>
      <c r="E317" s="118"/>
      <c r="F317" s="119"/>
      <c r="G317" s="71"/>
      <c r="H317" s="63"/>
    </row>
    <row r="318" spans="1:8" s="38" customFormat="1" ht="15" customHeight="1" x14ac:dyDescent="0.25">
      <c r="B318" s="186" t="s">
        <v>202</v>
      </c>
      <c r="C318" s="114" t="s">
        <v>204</v>
      </c>
      <c r="D318" s="115"/>
      <c r="E318" s="115"/>
      <c r="F318" s="116"/>
      <c r="G318" s="67">
        <v>0</v>
      </c>
      <c r="H318" s="63"/>
    </row>
    <row r="319" spans="1:8" s="38" customFormat="1" ht="15" customHeight="1" x14ac:dyDescent="0.25">
      <c r="B319" s="187"/>
      <c r="C319" s="117"/>
      <c r="D319" s="118"/>
      <c r="E319" s="118"/>
      <c r="F319" s="119"/>
      <c r="G319" s="68"/>
      <c r="H319" s="63"/>
    </row>
    <row r="320" spans="1:8" s="38" customFormat="1" ht="15" customHeight="1" x14ac:dyDescent="0.25">
      <c r="C320" s="70"/>
      <c r="D320" s="70"/>
      <c r="E320" s="70"/>
      <c r="F320" s="27" t="s">
        <v>26</v>
      </c>
      <c r="G320" s="69">
        <f>SUM(G315:G319)</f>
        <v>0</v>
      </c>
      <c r="H320" s="63"/>
    </row>
    <row r="321" spans="3:8" s="38" customFormat="1" ht="15" customHeight="1" x14ac:dyDescent="0.25">
      <c r="C321" s="17"/>
      <c r="D321" s="26"/>
      <c r="E321" s="17"/>
      <c r="F321" s="4"/>
      <c r="G321" s="1"/>
      <c r="H321" s="63"/>
    </row>
    <row r="322" spans="3:8" s="38" customFormat="1" ht="15" customHeight="1" x14ac:dyDescent="0.25">
      <c r="C322" s="17"/>
      <c r="D322" s="26"/>
      <c r="E322" s="17"/>
      <c r="F322" s="4"/>
      <c r="G322" s="1"/>
      <c r="H322" s="63"/>
    </row>
    <row r="323" spans="3:8" s="38" customFormat="1" ht="15" customHeight="1" x14ac:dyDescent="0.25">
      <c r="C323" s="17"/>
      <c r="D323" s="26"/>
      <c r="E323" s="17"/>
      <c r="F323" s="4"/>
      <c r="G323" s="1"/>
      <c r="H323" s="63"/>
    </row>
    <row r="324" spans="3:8" s="38" customFormat="1" ht="15" customHeight="1" x14ac:dyDescent="0.25">
      <c r="C324" s="17"/>
      <c r="D324" s="26"/>
      <c r="E324" s="17"/>
      <c r="F324" s="4"/>
      <c r="G324" s="1"/>
      <c r="H324" s="63"/>
    </row>
    <row r="325" spans="3:8" ht="15" customHeight="1" x14ac:dyDescent="0.25"/>
    <row r="326" spans="3:8" ht="15" customHeight="1" x14ac:dyDescent="0.25"/>
    <row r="327" spans="3:8" ht="15" customHeight="1" x14ac:dyDescent="0.25"/>
    <row r="328" spans="3:8" ht="15" customHeight="1" x14ac:dyDescent="0.25"/>
    <row r="329" spans="3:8" ht="15" customHeight="1" x14ac:dyDescent="0.25"/>
    <row r="330" spans="3:8" ht="15" customHeight="1" x14ac:dyDescent="0.25"/>
    <row r="331" spans="3:8" ht="15" customHeight="1" x14ac:dyDescent="0.25"/>
    <row r="332" spans="3:8" ht="15" customHeight="1" x14ac:dyDescent="0.25"/>
    <row r="333" spans="3:8" ht="15" customHeight="1" x14ac:dyDescent="0.25"/>
    <row r="334" spans="3:8" ht="15" customHeight="1" x14ac:dyDescent="0.25"/>
    <row r="335" spans="3:8" ht="15" customHeight="1" x14ac:dyDescent="0.25"/>
    <row r="336" spans="3:8"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sheetData>
  <mergeCells count="361">
    <mergeCell ref="C318:F319"/>
    <mergeCell ref="B316:B317"/>
    <mergeCell ref="B318:B319"/>
    <mergeCell ref="B312:G313"/>
    <mergeCell ref="B314:F314"/>
    <mergeCell ref="C315:F315"/>
    <mergeCell ref="C316:F317"/>
    <mergeCell ref="B296:G297"/>
    <mergeCell ref="C310:G310"/>
    <mergeCell ref="B309:G309"/>
    <mergeCell ref="C311:G311"/>
    <mergeCell ref="E298:G299"/>
    <mergeCell ref="B298:D299"/>
    <mergeCell ref="B307:D307"/>
    <mergeCell ref="B308:G308"/>
    <mergeCell ref="C306:E306"/>
    <mergeCell ref="C304:E305"/>
    <mergeCell ref="B304:B305"/>
    <mergeCell ref="F304:F305"/>
    <mergeCell ref="G304:G305"/>
    <mergeCell ref="B300:G300"/>
    <mergeCell ref="B301:E301"/>
    <mergeCell ref="G302:G303"/>
    <mergeCell ref="D245:F246"/>
    <mergeCell ref="C247:C249"/>
    <mergeCell ref="D247:F249"/>
    <mergeCell ref="B250:E250"/>
    <mergeCell ref="B251:G252"/>
    <mergeCell ref="B193:G194"/>
    <mergeCell ref="B215:G216"/>
    <mergeCell ref="C291:G291"/>
    <mergeCell ref="C294:G294"/>
    <mergeCell ref="B241:G242"/>
    <mergeCell ref="B208:D208"/>
    <mergeCell ref="F268:F269"/>
    <mergeCell ref="B286:G286"/>
    <mergeCell ref="B287:G287"/>
    <mergeCell ref="G279:G280"/>
    <mergeCell ref="C270:E271"/>
    <mergeCell ref="E253:G254"/>
    <mergeCell ref="B253:D254"/>
    <mergeCell ref="B268:B269"/>
    <mergeCell ref="C214:G214"/>
    <mergeCell ref="C245:C246"/>
    <mergeCell ref="C221:E221"/>
    <mergeCell ref="B197:G197"/>
    <mergeCell ref="B210:G210"/>
    <mergeCell ref="C40:E41"/>
    <mergeCell ref="C42:C45"/>
    <mergeCell ref="D42:E45"/>
    <mergeCell ref="C46:C47"/>
    <mergeCell ref="D46:E47"/>
    <mergeCell ref="C64:G64"/>
    <mergeCell ref="B69:E69"/>
    <mergeCell ref="B62:G62"/>
    <mergeCell ref="E51:G52"/>
    <mergeCell ref="C55:E56"/>
    <mergeCell ref="G55:G56"/>
    <mergeCell ref="F55:F56"/>
    <mergeCell ref="B55:B56"/>
    <mergeCell ref="F59:F60"/>
    <mergeCell ref="F57:F58"/>
    <mergeCell ref="F270:F271"/>
    <mergeCell ref="G270:G271"/>
    <mergeCell ref="C279:E280"/>
    <mergeCell ref="B279:B280"/>
    <mergeCell ref="B14:D15"/>
    <mergeCell ref="E14:F15"/>
    <mergeCell ref="G14:G15"/>
    <mergeCell ref="B16:G16"/>
    <mergeCell ref="B17:D20"/>
    <mergeCell ref="E17:F18"/>
    <mergeCell ref="G17:G18"/>
    <mergeCell ref="E19:F20"/>
    <mergeCell ref="G19:G20"/>
    <mergeCell ref="B21:E21"/>
    <mergeCell ref="E27:F28"/>
    <mergeCell ref="G27:G28"/>
    <mergeCell ref="B29:G30"/>
    <mergeCell ref="B31:G31"/>
    <mergeCell ref="C32:G32"/>
    <mergeCell ref="C33:G34"/>
    <mergeCell ref="C35:G35"/>
    <mergeCell ref="B27:D28"/>
    <mergeCell ref="B39:E39"/>
    <mergeCell ref="B40:B47"/>
    <mergeCell ref="C177:E177"/>
    <mergeCell ref="C172:E173"/>
    <mergeCell ref="G172:G173"/>
    <mergeCell ref="C174:E174"/>
    <mergeCell ref="C295:G295"/>
    <mergeCell ref="C290:G290"/>
    <mergeCell ref="C289:G289"/>
    <mergeCell ref="C288:G288"/>
    <mergeCell ref="B243:F243"/>
    <mergeCell ref="B244:B249"/>
    <mergeCell ref="C244:F244"/>
    <mergeCell ref="C178:E180"/>
    <mergeCell ref="B185:G185"/>
    <mergeCell ref="B178:B180"/>
    <mergeCell ref="G268:G269"/>
    <mergeCell ref="F178:F180"/>
    <mergeCell ref="G178:G180"/>
    <mergeCell ref="B285:D285"/>
    <mergeCell ref="C261:E261"/>
    <mergeCell ref="C262:E262"/>
    <mergeCell ref="C263:E263"/>
    <mergeCell ref="B261:B263"/>
    <mergeCell ref="B231:B232"/>
    <mergeCell ref="B270:B271"/>
    <mergeCell ref="B12:G13"/>
    <mergeCell ref="C65:G65"/>
    <mergeCell ref="C70:F70"/>
    <mergeCell ref="B78:E78"/>
    <mergeCell ref="B72:E72"/>
    <mergeCell ref="B73:G74"/>
    <mergeCell ref="B75:D76"/>
    <mergeCell ref="E75:G76"/>
    <mergeCell ref="B67:G68"/>
    <mergeCell ref="B49:G50"/>
    <mergeCell ref="B51:D52"/>
    <mergeCell ref="B61:D61"/>
    <mergeCell ref="B59:B60"/>
    <mergeCell ref="B54:E54"/>
    <mergeCell ref="B57:B58"/>
    <mergeCell ref="C71:F71"/>
    <mergeCell ref="C66:G66"/>
    <mergeCell ref="C36:G36"/>
    <mergeCell ref="B32:B36"/>
    <mergeCell ref="B77:G77"/>
    <mergeCell ref="B53:G53"/>
    <mergeCell ref="C57:E57"/>
    <mergeCell ref="C58:E58"/>
    <mergeCell ref="C59:E59"/>
    <mergeCell ref="B37:G38"/>
    <mergeCell ref="B63:G63"/>
    <mergeCell ref="C60:E60"/>
    <mergeCell ref="C80:E80"/>
    <mergeCell ref="B79:B80"/>
    <mergeCell ref="C79:E79"/>
    <mergeCell ref="B160:G160"/>
    <mergeCell ref="B189:B192"/>
    <mergeCell ref="C189:G192"/>
    <mergeCell ref="C181:E182"/>
    <mergeCell ref="F181:F182"/>
    <mergeCell ref="G181:G182"/>
    <mergeCell ref="B181:B182"/>
    <mergeCell ref="B166:G166"/>
    <mergeCell ref="B167:E167"/>
    <mergeCell ref="B168:B170"/>
    <mergeCell ref="C161:G161"/>
    <mergeCell ref="B148:G149"/>
    <mergeCell ref="B137:G137"/>
    <mergeCell ref="C175:E175"/>
    <mergeCell ref="B171:B175"/>
    <mergeCell ref="C171:E171"/>
    <mergeCell ref="C168:E170"/>
    <mergeCell ref="C176:E176"/>
    <mergeCell ref="C213:G213"/>
    <mergeCell ref="B237:G237"/>
    <mergeCell ref="B112:E112"/>
    <mergeCell ref="C119:E119"/>
    <mergeCell ref="B235:D235"/>
    <mergeCell ref="B236:G236"/>
    <mergeCell ref="B198:E198"/>
    <mergeCell ref="F168:F170"/>
    <mergeCell ref="G168:G170"/>
    <mergeCell ref="C157:E157"/>
    <mergeCell ref="B219:G219"/>
    <mergeCell ref="B220:E220"/>
    <mergeCell ref="B229:B230"/>
    <mergeCell ref="F229:F230"/>
    <mergeCell ref="G229:G230"/>
    <mergeCell ref="C226:E227"/>
    <mergeCell ref="C205:E205"/>
    <mergeCell ref="C206:E206"/>
    <mergeCell ref="C207:E207"/>
    <mergeCell ref="C233:E233"/>
    <mergeCell ref="G226:G227"/>
    <mergeCell ref="F201:F202"/>
    <mergeCell ref="B209:G209"/>
    <mergeCell ref="C132:E132"/>
    <mergeCell ref="F265:F266"/>
    <mergeCell ref="B265:B266"/>
    <mergeCell ref="E217:G218"/>
    <mergeCell ref="C134:E134"/>
    <mergeCell ref="B153:E153"/>
    <mergeCell ref="C154:E156"/>
    <mergeCell ref="B154:B156"/>
    <mergeCell ref="F154:F156"/>
    <mergeCell ref="G154:G156"/>
    <mergeCell ref="B217:D218"/>
    <mergeCell ref="B159:G159"/>
    <mergeCell ref="E164:G165"/>
    <mergeCell ref="B164:D165"/>
    <mergeCell ref="B162:G163"/>
    <mergeCell ref="B136:G136"/>
    <mergeCell ref="E150:G151"/>
    <mergeCell ref="B150:D151"/>
    <mergeCell ref="C144:F144"/>
    <mergeCell ref="B147:E147"/>
    <mergeCell ref="B158:D158"/>
    <mergeCell ref="G199:G200"/>
    <mergeCell ref="B201:B202"/>
    <mergeCell ref="C145:F145"/>
    <mergeCell ref="C146:F146"/>
    <mergeCell ref="G201:G202"/>
    <mergeCell ref="C203:E204"/>
    <mergeCell ref="B203:B204"/>
    <mergeCell ref="F203:F204"/>
    <mergeCell ref="G203:G204"/>
    <mergeCell ref="C201:E202"/>
    <mergeCell ref="B199:B200"/>
    <mergeCell ref="C199:E200"/>
    <mergeCell ref="F199:F200"/>
    <mergeCell ref="B92:B93"/>
    <mergeCell ref="B152:G152"/>
    <mergeCell ref="B133:B134"/>
    <mergeCell ref="B125:B128"/>
    <mergeCell ref="G113:G115"/>
    <mergeCell ref="F113:F115"/>
    <mergeCell ref="C127:E128"/>
    <mergeCell ref="G127:G128"/>
    <mergeCell ref="C122:E122"/>
    <mergeCell ref="C123:E123"/>
    <mergeCell ref="C124:E124"/>
    <mergeCell ref="C116:E116"/>
    <mergeCell ref="C113:E115"/>
    <mergeCell ref="B94:D94"/>
    <mergeCell ref="E109:G110"/>
    <mergeCell ref="C125:E126"/>
    <mergeCell ref="C129:E129"/>
    <mergeCell ref="C131:E131"/>
    <mergeCell ref="C140:G140"/>
    <mergeCell ref="B104:E104"/>
    <mergeCell ref="B143:E143"/>
    <mergeCell ref="C133:E133"/>
    <mergeCell ref="B96:G96"/>
    <mergeCell ref="B95:G95"/>
    <mergeCell ref="C81:E84"/>
    <mergeCell ref="B81:B84"/>
    <mergeCell ref="G81:G84"/>
    <mergeCell ref="F81:F84"/>
    <mergeCell ref="C88:E89"/>
    <mergeCell ref="B88:B89"/>
    <mergeCell ref="F88:F89"/>
    <mergeCell ref="G88:G89"/>
    <mergeCell ref="C85:E85"/>
    <mergeCell ref="C86:E86"/>
    <mergeCell ref="C87:E87"/>
    <mergeCell ref="B86:B87"/>
    <mergeCell ref="F79:F80"/>
    <mergeCell ref="F86:F87"/>
    <mergeCell ref="F90:F91"/>
    <mergeCell ref="C278:E278"/>
    <mergeCell ref="F92:F93"/>
    <mergeCell ref="F117:F124"/>
    <mergeCell ref="F125:F128"/>
    <mergeCell ref="F130:F131"/>
    <mergeCell ref="F231:F232"/>
    <mergeCell ref="F233:F234"/>
    <mergeCell ref="F261:F263"/>
    <mergeCell ref="F274:F277"/>
    <mergeCell ref="C101:G101"/>
    <mergeCell ref="B102:G103"/>
    <mergeCell ref="C222:E224"/>
    <mergeCell ref="B222:B227"/>
    <mergeCell ref="G222:G224"/>
    <mergeCell ref="F133:F134"/>
    <mergeCell ref="F171:F175"/>
    <mergeCell ref="B109:D110"/>
    <mergeCell ref="B135:D135"/>
    <mergeCell ref="C130:E130"/>
    <mergeCell ref="C276:E276"/>
    <mergeCell ref="C277:E277"/>
    <mergeCell ref="F279:F280"/>
    <mergeCell ref="C302:E303"/>
    <mergeCell ref="B302:B303"/>
    <mergeCell ref="F302:F303"/>
    <mergeCell ref="C283:E284"/>
    <mergeCell ref="B283:B284"/>
    <mergeCell ref="F283:F284"/>
    <mergeCell ref="C105:F105"/>
    <mergeCell ref="B106:E106"/>
    <mergeCell ref="B111:G111"/>
    <mergeCell ref="B130:B131"/>
    <mergeCell ref="B117:B124"/>
    <mergeCell ref="B113:B115"/>
    <mergeCell ref="C117:E117"/>
    <mergeCell ref="C118:E118"/>
    <mergeCell ref="C120:E121"/>
    <mergeCell ref="G120:G121"/>
    <mergeCell ref="G125:G126"/>
    <mergeCell ref="G283:G284"/>
    <mergeCell ref="C281:E281"/>
    <mergeCell ref="C282:E282"/>
    <mergeCell ref="B292:B293"/>
    <mergeCell ref="C292:G293"/>
    <mergeCell ref="C225:E225"/>
    <mergeCell ref="B2:G2"/>
    <mergeCell ref="E4:G5"/>
    <mergeCell ref="E6:G6"/>
    <mergeCell ref="B7:G7"/>
    <mergeCell ref="B9:G9"/>
    <mergeCell ref="B11:D11"/>
    <mergeCell ref="B4:D6"/>
    <mergeCell ref="E3:G3"/>
    <mergeCell ref="B3:D3"/>
    <mergeCell ref="B8:D8"/>
    <mergeCell ref="E8:G8"/>
    <mergeCell ref="E10:G10"/>
    <mergeCell ref="E11:G11"/>
    <mergeCell ref="B10:D10"/>
    <mergeCell ref="C229:E230"/>
    <mergeCell ref="C272:E272"/>
    <mergeCell ref="C273:E273"/>
    <mergeCell ref="C274:E274"/>
    <mergeCell ref="C275:E275"/>
    <mergeCell ref="C228:E228"/>
    <mergeCell ref="C257:E259"/>
    <mergeCell ref="C240:G240"/>
    <mergeCell ref="G244:G249"/>
    <mergeCell ref="C260:E260"/>
    <mergeCell ref="B255:G255"/>
    <mergeCell ref="B274:B277"/>
    <mergeCell ref="C268:E269"/>
    <mergeCell ref="B257:B259"/>
    <mergeCell ref="F257:F259"/>
    <mergeCell ref="B256:E256"/>
    <mergeCell ref="C232:E232"/>
    <mergeCell ref="C234:E234"/>
    <mergeCell ref="G257:G259"/>
    <mergeCell ref="C264:E264"/>
    <mergeCell ref="C267:E267"/>
    <mergeCell ref="C231:E231"/>
    <mergeCell ref="C265:E266"/>
    <mergeCell ref="G265:G266"/>
    <mergeCell ref="C211:G211"/>
    <mergeCell ref="C212:G212"/>
    <mergeCell ref="C238:G238"/>
    <mergeCell ref="C239:G239"/>
    <mergeCell ref="B107:G108"/>
    <mergeCell ref="C90:E90"/>
    <mergeCell ref="C91:E91"/>
    <mergeCell ref="B90:B91"/>
    <mergeCell ref="F222:F227"/>
    <mergeCell ref="C99:G99"/>
    <mergeCell ref="C98:G98"/>
    <mergeCell ref="C97:G97"/>
    <mergeCell ref="C100:G100"/>
    <mergeCell ref="C138:G138"/>
    <mergeCell ref="C139:G139"/>
    <mergeCell ref="C186:G186"/>
    <mergeCell ref="C188:G188"/>
    <mergeCell ref="C187:G187"/>
    <mergeCell ref="B233:B234"/>
    <mergeCell ref="B183:D183"/>
    <mergeCell ref="E195:G196"/>
    <mergeCell ref="B195:D196"/>
    <mergeCell ref="C92:E92"/>
    <mergeCell ref="C93:E93"/>
  </mergeCells>
  <phoneticPr fontId="17" type="noConversion"/>
  <printOptions horizontalCentered="1"/>
  <pageMargins left="0.78740157480314965" right="0.59055118110236227" top="1.1811023622047245" bottom="0.78740157480314965" header="0.39370078740157483" footer="0.19685039370078741"/>
  <pageSetup paperSize="9" scale="66" fitToHeight="0" orientation="portrait" horizontalDpi="1200" verticalDpi="1200" r:id="rId1"/>
  <headerFooter>
    <oddHeader>&amp;L&amp;G&amp;R&amp;D</oddHeader>
    <oddFooter>&amp;L&amp;F/&amp;A&amp;R&amp;P/&amp;N</oddFooter>
  </headerFooter>
  <rowBreaks count="9" manualBreakCount="9">
    <brk id="50" min="1" max="6" man="1"/>
    <brk id="74" min="1" max="6" man="1"/>
    <brk id="108" min="1" max="6" man="1"/>
    <brk id="149" min="1" max="6" man="1"/>
    <brk id="163" min="1" max="6" man="1"/>
    <brk id="194" min="1" max="6" man="1"/>
    <brk id="216" min="1" max="6" man="1"/>
    <brk id="252" min="1" max="6" man="1"/>
    <brk id="297" min="1" max="6" man="1"/>
  </rowBreaks>
  <colBreaks count="1" manualBreakCount="1">
    <brk id="4" min="2" max="35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54f0cb6-7913-4c0e-af7d-f4de57ebccfe">
      <Terms xmlns="http://schemas.microsoft.com/office/infopath/2007/PartnerControls"/>
    </lcf76f155ced4ddcb4097134ff3c332f>
    <TaxCatchAll xmlns="38ae0790-4794-4624-bd79-d78c90035f6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7374D3FAC954A4297F65C669D9AAC6A" ma:contentTypeVersion="12" ma:contentTypeDescription="Ein neues Dokument erstellen." ma:contentTypeScope="" ma:versionID="8c43a3914f1f763fb49fe599bb4c6e4c">
  <xsd:schema xmlns:xsd="http://www.w3.org/2001/XMLSchema" xmlns:xs="http://www.w3.org/2001/XMLSchema" xmlns:p="http://schemas.microsoft.com/office/2006/metadata/properties" xmlns:ns2="054f0cb6-7913-4c0e-af7d-f4de57ebccfe" xmlns:ns3="38ae0790-4794-4624-bd79-d78c90035f6c" targetNamespace="http://schemas.microsoft.com/office/2006/metadata/properties" ma:root="true" ma:fieldsID="9a279d17662f5b912f88d5863014c5be" ns2:_="" ns3:_="">
    <xsd:import namespace="054f0cb6-7913-4c0e-af7d-f4de57ebccfe"/>
    <xsd:import namespace="38ae0790-4794-4624-bd79-d78c90035f6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f0cb6-7913-4c0e-af7d-f4de57ebcc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ildmarkierungen" ma:readOnly="false" ma:fieldId="{5cf76f15-5ced-4ddc-b409-7134ff3c332f}" ma:taxonomyMulti="true" ma:sspId="35d33079-0ec2-4629-b015-13445a9c6f6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ae0790-4794-4624-bd79-d78c90035f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63f10a7-5e20-48be-b781-7681ef2e730b}" ma:internalName="TaxCatchAll" ma:showField="CatchAllData" ma:web="38ae0790-4794-4624-bd79-d78c90035f6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7E00BF-2CFF-413E-8D37-D680D7FDE9CB}">
  <ds:schemaRef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054f0cb6-7913-4c0e-af7d-f4de57ebccfe"/>
    <ds:schemaRef ds:uri="http://purl.org/dc/dcmitype/"/>
    <ds:schemaRef ds:uri="http://purl.org/dc/terms/"/>
    <ds:schemaRef ds:uri="http://schemas.microsoft.com/office/infopath/2007/PartnerControls"/>
    <ds:schemaRef ds:uri="38ae0790-4794-4624-bd79-d78c90035f6c"/>
    <ds:schemaRef ds:uri="http://www.w3.org/XML/1998/namespace"/>
  </ds:schemaRefs>
</ds:datastoreItem>
</file>

<file path=customXml/itemProps2.xml><?xml version="1.0" encoding="utf-8"?>
<ds:datastoreItem xmlns:ds="http://schemas.openxmlformats.org/officeDocument/2006/customXml" ds:itemID="{A26EF798-52ED-4229-B320-4096F4808DEF}">
  <ds:schemaRefs>
    <ds:schemaRef ds:uri="http://schemas.microsoft.com/sharepoint/v3/contenttype/forms"/>
  </ds:schemaRefs>
</ds:datastoreItem>
</file>

<file path=customXml/itemProps3.xml><?xml version="1.0" encoding="utf-8"?>
<ds:datastoreItem xmlns:ds="http://schemas.openxmlformats.org/officeDocument/2006/customXml" ds:itemID="{C5A04E37-1023-4414-967E-F955B9C21D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f0cb6-7913-4c0e-af7d-f4de57ebccfe"/>
    <ds:schemaRef ds:uri="38ae0790-4794-4624-bd79-d78c90035f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HLS-Planung</vt:lpstr>
      <vt:lpstr>'HLS-Planung'!Druckbereich</vt:lpstr>
      <vt:lpstr>'HLS-Planung'!Drucktitel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Matthias Nave</dc:creator>
  <cp:keywords/>
  <dc:description/>
  <cp:lastModifiedBy>Matthias Kling</cp:lastModifiedBy>
  <cp:revision/>
  <cp:lastPrinted>2024-03-15T14:57:48Z</cp:lastPrinted>
  <dcterms:created xsi:type="dcterms:W3CDTF">2024-03-06T10:07:01Z</dcterms:created>
  <dcterms:modified xsi:type="dcterms:W3CDTF">2024-07-15T12:42:28Z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0x010100D7374D3FAC954A4297F65C669D9AAC6A</vt:lpwstr>
  </property>
</Properties>
</file>