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FB0EF884-4402-4CC2-B5D7-62E5EE1B15BD}" xr6:coauthVersionLast="47" xr6:coauthVersionMax="47" xr10:uidLastSave="{00000000-0000-0000-0000-000000000000}"/>
  <bookViews>
    <workbookView xWindow="-23985" yWindow="1470" windowWidth="21600" windowHeight="11325" xr2:uid="{06D1FA14-8B26-4CDE-A72B-8768D1291EFC}"/>
  </bookViews>
  <sheets>
    <sheet name="Tabelle1" sheetId="1" r:id="rId1"/>
  </sheets>
  <definedNames>
    <definedName name="_xlnm.Print_Area" localSheetId="0">Tabelle1!$A$1:$H$98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66" i="1" l="1"/>
  <c r="F66" i="1" s="1"/>
  <c r="F67" i="1" s="1"/>
  <c r="F68" i="1" s="1"/>
  <c r="B50" i="1"/>
  <c r="B74" i="1" s="1"/>
  <c r="F74" i="1" s="1"/>
  <c r="F75" i="1" l="1"/>
  <c r="F76" i="1" s="1"/>
  <c r="B42" i="1"/>
  <c r="B70" i="1" s="1"/>
  <c r="F70" i="1" s="1"/>
  <c r="F78" i="1" s="1"/>
  <c r="F79" i="1" l="1"/>
  <c r="F80" i="1" s="1"/>
  <c r="F71" i="1"/>
  <c r="F72" i="1" s="1"/>
</calcChain>
</file>

<file path=xl/sharedStrings.xml><?xml version="1.0" encoding="utf-8"?>
<sst xmlns="http://schemas.openxmlformats.org/spreadsheetml/2006/main" count="88" uniqueCount="66">
  <si>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</si>
  <si>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</si>
  <si>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</si>
  <si>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</si>
  <si>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</si>
  <si>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</si>
  <si>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</si>
  <si>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</si>
  <si>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</si>
  <si>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</si>
  <si>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</si>
  <si>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</si>
  <si>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</si>
  <si>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</si>
  <si>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</si>
  <si>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</si>
  <si>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</si>
  <si>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</si>
  <si>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</si>
  <si>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</si>
  <si>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Energiepreis2026</t>
  </si>
  <si>
    <t>EP2026 = EEX2026 + z2026</t>
  </si>
  <si>
    <t>Z2026</t>
  </si>
  <si>
    <t xml:space="preserve">EXX2026 </t>
  </si>
  <si>
    <t>EP2026</t>
  </si>
  <si>
    <t>Energiepreis2027</t>
  </si>
  <si>
    <t>EP2027 = EEX2027 + z2027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</si>
  <si>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</si>
  <si>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</si>
  <si>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</si>
  <si>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 xml:space="preserve">EXX2027 </t>
  </si>
  <si>
    <t>EP2027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</si>
  <si>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</si>
  <si>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t>Mehr-/ Mindermengentoleranzgrenze</t>
  </si>
  <si>
    <r>
      <t xml:space="preserve">ct/kWh </t>
    </r>
    <r>
      <rPr>
        <sz val="9"/>
        <color theme="1"/>
        <rFont val="Calibri"/>
        <family val="2"/>
        <scheme val="minor"/>
      </rPr>
      <t>(THE)</t>
    </r>
  </si>
  <si>
    <t>Energiepreis2028</t>
  </si>
  <si>
    <t>EP2028 = EEX2028 + z2028</t>
  </si>
  <si>
    <t xml:space="preserve">EXX2028 </t>
  </si>
  <si>
    <t>Z2028</t>
  </si>
  <si>
    <t>EP2028</t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</si>
  <si>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</si>
  <si>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</si>
  <si>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>Wir verzichten auf eine Mengentoleranzgrenze</t>
  </si>
  <si>
    <t>ja</t>
  </si>
  <si>
    <t>bitte ankreuzen</t>
  </si>
  <si>
    <t>nein</t>
  </si>
  <si>
    <t>Wenn nein, hier Konditionen eintragen: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</si>
  <si>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</si>
  <si>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2026-2028 (netto)</t>
    </r>
  </si>
  <si>
    <r>
      <t>Gesamtkosten</t>
    </r>
    <r>
      <rPr>
        <b/>
        <sz val="9"/>
        <color theme="1"/>
        <rFont val="Calibri"/>
        <family val="2"/>
        <scheme val="minor"/>
      </rPr>
      <t>2026-2028 (brutto)</t>
    </r>
  </si>
  <si>
    <t>Verlängerungsoption</t>
  </si>
  <si>
    <t>Energiepreis2029</t>
  </si>
  <si>
    <t>EP2029 = EEX2029 + z2029</t>
  </si>
  <si>
    <t>Z2029</t>
  </si>
  <si>
    <t>Energiepreise Vertragslaufzeit</t>
  </si>
  <si>
    <t>Vertragsglaufzeit:</t>
  </si>
  <si>
    <t>Berechnung der Kosten</t>
  </si>
  <si>
    <t>vom 19.05.2025</t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</si>
  <si>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</si>
  <si>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BITTE UNBEDINGT ANGEBEN!</t>
  </si>
  <si>
    <t>Mehr- und Minder mengentoleranzgrenze</t>
  </si>
  <si>
    <t>Dienstleistungsentgelt</t>
  </si>
  <si>
    <t xml:space="preserve">Verbandsgemeinde Beetzendorf-Diesdorf </t>
  </si>
  <si>
    <t xml:space="preserve">Marschweg 3 </t>
  </si>
  <si>
    <t>38489 Beetzendorf</t>
  </si>
  <si>
    <t xml:space="preserve">Angebot/Leistungsverzeichnis zur Erdgasbelieferung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</si>
</sst>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u/>
      <sz val="16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64" fontId="0" fillId="4" borderId="0" xfId="0" applyNumberFormat="1" applyFill="1"/>
    <xf numFmtId="0" fontId="11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7" fillId="4" borderId="0" xfId="0" applyFont="1" applyFill="1" applyAlignment="1">
      <alignment horizontal="right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164" fontId="0" fillId="0" borderId="0" xfId="0" applyNumberFormat="1" applyAlignment="1">
      <alignment horizontal="center"/>
    </xf>
    <xf numFmtId="0" fontId="3" fillId="5" borderId="0" xfId="0" applyFont="1" applyFill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right"/>
    </xf>
    <xf numFmtId="0" fontId="14" fillId="5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5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center" vertical="center" wrapText="1"/>
    </xf>
    <xf numFmtId="0" fontId="0" fillId="0" borderId="0" xfId="0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58880</xdr:colOff>
      <xdr:row>3</xdr:row>
      <xdr:rowOff>94007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A7263C8-0B5E-4857-B546-F9F7DAFAB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5880" cy="66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G96"/>
  <sheetViews>
    <sheetView showGridLines="0" tabSelected="1" zoomScale="115" zoomScaleNormal="115" zoomScaleSheetLayoutView="115" workbookViewId="0">
      <selection activeCell="I67" sqref="I67"/>
    </sheetView>
  </sheetViews>
  <sheetFormatPr baseColWidth="10" defaultRowHeight="15" x14ac:dyDescent="0.25"/>
  <cols>
    <col min="1" max="1" width="28.5703125" customWidth="1"/>
    <col min="6" max="6" width="13" bestFit="1" customWidth="1"/>
    <col min="12" max="12" width="13" bestFit="1" customWidth="1"/>
  </cols>
  <sheetData>
    <row r="5" spans="1:6" ht="21" x14ac:dyDescent="0.25">
      <c r="A5" s="41" t="s">
        <v>65</v>
      </c>
      <c r="B5" s="42"/>
      <c r="C5" s="42"/>
      <c r="D5" s="42"/>
      <c r="E5" s="42"/>
      <c r="F5" s="42"/>
    </row>
    <row r="6" spans="1:6" ht="21" x14ac:dyDescent="0.35">
      <c r="A6" s="11"/>
      <c r="B6" s="11"/>
      <c r="C6" s="11"/>
      <c r="D6" s="11"/>
      <c r="E6" s="11"/>
      <c r="F6" s="11"/>
    </row>
    <row r="7" spans="1:6" ht="22.5" customHeight="1" x14ac:dyDescent="0.25">
      <c r="A7" t="s">
        <v>3</v>
      </c>
      <c r="B7" s="7" t="s">
        <v>62</v>
      </c>
      <c r="C7" s="7"/>
      <c r="D7" s="7"/>
      <c r="E7" s="7"/>
      <c r="F7" s="7"/>
    </row>
    <row r="8" spans="1:6" ht="22.5" customHeight="1" x14ac:dyDescent="0.25">
      <c r="A8" t="s">
        <v>11</v>
      </c>
      <c r="B8" s="7" t="s">
        <v>63</v>
      </c>
      <c r="C8" s="7"/>
      <c r="D8" s="7"/>
      <c r="E8" s="7"/>
      <c r="F8" s="7"/>
    </row>
    <row r="9" spans="1:6" ht="22.5" customHeight="1" x14ac:dyDescent="0.25">
      <c r="A9" t="s">
        <v>4</v>
      </c>
      <c r="B9" s="8" t="s">
        <v>64</v>
      </c>
      <c r="C9" s="8"/>
      <c r="D9" s="8"/>
      <c r="E9" s="8"/>
      <c r="F9" s="8"/>
    </row>
    <row r="11" spans="1:6" ht="15.75" x14ac:dyDescent="0.25">
      <c r="A11" s="2" t="s">
        <v>0</v>
      </c>
    </row>
    <row r="12" spans="1:6" ht="22.5" customHeight="1" x14ac:dyDescent="0.25">
      <c r="A12" t="s">
        <v>1</v>
      </c>
      <c r="B12" s="44"/>
      <c r="C12" s="44"/>
      <c r="D12" s="44"/>
      <c r="E12" s="44"/>
      <c r="F12" s="44"/>
    </row>
    <row r="13" spans="1:6" ht="22.5" customHeight="1" x14ac:dyDescent="0.25">
      <c r="A13" t="s">
        <v>10</v>
      </c>
      <c r="B13" s="44"/>
      <c r="C13" s="44"/>
      <c r="D13" s="44"/>
      <c r="E13" s="44"/>
      <c r="F13" s="44"/>
    </row>
    <row r="14" spans="1:6" ht="22.5" customHeight="1" x14ac:dyDescent="0.25">
      <c r="A14" t="s">
        <v>2</v>
      </c>
      <c r="B14" s="44"/>
      <c r="C14" s="44"/>
      <c r="D14" s="44"/>
      <c r="E14" s="44"/>
      <c r="F14" s="44"/>
    </row>
    <row r="15" spans="1:6" ht="22.5" customHeight="1" x14ac:dyDescent="0.25">
      <c r="A15" t="s">
        <v>5</v>
      </c>
      <c r="B15" s="44"/>
      <c r="C15" s="44"/>
      <c r="D15" s="44"/>
      <c r="E15" s="44"/>
      <c r="F15" s="44"/>
    </row>
    <row r="16" spans="1:6" ht="22.5" customHeight="1" x14ac:dyDescent="0.25">
      <c r="A16" t="s">
        <v>6</v>
      </c>
      <c r="B16" s="44"/>
      <c r="C16" s="44"/>
      <c r="D16" s="44"/>
      <c r="E16" s="44"/>
      <c r="F16" s="44"/>
    </row>
    <row r="17" spans="1:6" ht="22.5" customHeight="1" x14ac:dyDescent="0.25">
      <c r="A17" t="s">
        <v>7</v>
      </c>
      <c r="B17" s="44"/>
      <c r="C17" s="44"/>
      <c r="D17" s="44"/>
      <c r="E17" s="44"/>
      <c r="F17" s="44"/>
    </row>
    <row r="18" spans="1:6" ht="22.5" customHeight="1" x14ac:dyDescent="0.25">
      <c r="A18" t="s">
        <v>8</v>
      </c>
      <c r="B18" s="44"/>
      <c r="C18" s="44"/>
      <c r="D18" s="44"/>
      <c r="E18" s="44"/>
      <c r="F18" s="44"/>
    </row>
    <row r="20" spans="1:6" x14ac:dyDescent="0.25">
      <c r="A20" s="6" t="s">
        <v>12</v>
      </c>
      <c r="B20" s="6"/>
      <c r="C20" s="6"/>
    </row>
    <row r="22" spans="1:6" ht="15.75" x14ac:dyDescent="0.25">
      <c r="A22" s="2" t="s">
        <v>54</v>
      </c>
    </row>
    <row r="23" spans="1:6" ht="7.5" customHeight="1" x14ac:dyDescent="0.25">
      <c r="A23" s="3"/>
    </row>
    <row r="24" spans="1:6" x14ac:dyDescent="0.25">
      <c r="A24" s="43" t="s">
        <v>18</v>
      </c>
      <c r="B24" s="43"/>
      <c r="C24" s="43"/>
      <c r="D24" s="43"/>
      <c r="E24" s="43"/>
      <c r="F24" s="43"/>
    </row>
    <row r="25" spans="1:6" x14ac:dyDescent="0.25">
      <c r="A25" s="43"/>
      <c r="B25" s="43"/>
      <c r="C25" s="43"/>
      <c r="D25" s="43"/>
      <c r="E25" s="43"/>
      <c r="F25" s="43"/>
    </row>
    <row r="26" spans="1:6" x14ac:dyDescent="0.25">
      <c r="A26" s="43"/>
      <c r="B26" s="43"/>
      <c r="C26" s="43"/>
      <c r="D26" s="43"/>
      <c r="E26" s="43"/>
      <c r="F26" s="43"/>
    </row>
    <row r="28" spans="1:6" ht="18" customHeight="1" x14ac:dyDescent="0.25">
      <c r="A28" s="1" t="s">
        <v>20</v>
      </c>
      <c r="B28" s="15" t="s">
        <v>21</v>
      </c>
      <c r="C28" s="14"/>
      <c r="F28" t="s">
        <v>19</v>
      </c>
    </row>
    <row r="29" spans="1:6" ht="18" customHeight="1" x14ac:dyDescent="0.25">
      <c r="A29" s="1"/>
      <c r="B29" s="12"/>
    </row>
    <row r="30" spans="1:6" x14ac:dyDescent="0.25">
      <c r="A30" s="24" t="s">
        <v>23</v>
      </c>
      <c r="B30" s="40"/>
      <c r="C30" s="40"/>
      <c r="D30" t="s">
        <v>34</v>
      </c>
    </row>
    <row r="31" spans="1:6" x14ac:dyDescent="0.25">
      <c r="A31" s="4"/>
      <c r="B31" s="45" t="s">
        <v>57</v>
      </c>
      <c r="C31" s="45"/>
    </row>
    <row r="32" spans="1:6" x14ac:dyDescent="0.25">
      <c r="A32" s="9" t="s">
        <v>22</v>
      </c>
      <c r="B32" s="40"/>
      <c r="C32" s="40"/>
      <c r="D32" t="s">
        <v>9</v>
      </c>
    </row>
    <row r="33" spans="1:4" ht="11.25" customHeight="1" x14ac:dyDescent="0.25">
      <c r="A33" s="4"/>
      <c r="B33" s="10"/>
      <c r="C33" s="10"/>
    </row>
    <row r="34" spans="1:4" ht="15" customHeight="1" x14ac:dyDescent="0.25">
      <c r="A34" s="4" t="s">
        <v>24</v>
      </c>
      <c r="B34" s="40">
        <f>B30+B32</f>
        <v>0</v>
      </c>
      <c r="C34" s="40"/>
      <c r="D34" t="s">
        <v>9</v>
      </c>
    </row>
    <row r="35" spans="1:4" ht="24" customHeight="1" x14ac:dyDescent="0.25">
      <c r="A35" s="4"/>
      <c r="B35" s="10"/>
      <c r="C35" s="10"/>
    </row>
    <row r="36" spans="1:4" ht="17.25" customHeight="1" x14ac:dyDescent="0.25">
      <c r="A36" s="1" t="s">
        <v>25</v>
      </c>
      <c r="B36" t="s">
        <v>26</v>
      </c>
      <c r="C36" s="14"/>
    </row>
    <row r="37" spans="1:4" ht="16.5" customHeight="1" x14ac:dyDescent="0.25">
      <c r="A37" s="1"/>
      <c r="B37" s="12"/>
    </row>
    <row r="38" spans="1:4" s="16" customFormat="1" ht="18" customHeight="1" x14ac:dyDescent="0.25">
      <c r="A38" s="24" t="s">
        <v>30</v>
      </c>
      <c r="B38" s="40"/>
      <c r="C38" s="40"/>
      <c r="D38" t="s">
        <v>34</v>
      </c>
    </row>
    <row r="39" spans="1:4" s="16" customFormat="1" ht="18" customHeight="1" x14ac:dyDescent="0.25">
      <c r="A39" s="4"/>
      <c r="B39" s="45" t="s">
        <v>57</v>
      </c>
      <c r="C39" s="45"/>
    </row>
    <row r="40" spans="1:4" s="16" customFormat="1" ht="18" customHeight="1" x14ac:dyDescent="0.25">
      <c r="A40" s="9" t="s">
        <v>27</v>
      </c>
      <c r="B40" s="40"/>
      <c r="C40" s="40"/>
      <c r="D40" t="s">
        <v>9</v>
      </c>
    </row>
    <row r="41" spans="1:4" s="16" customFormat="1" x14ac:dyDescent="0.25">
      <c r="A41" s="4"/>
      <c r="B41" s="10"/>
      <c r="C41" s="10"/>
    </row>
    <row r="42" spans="1:4" s="16" customFormat="1" x14ac:dyDescent="0.25">
      <c r="A42" s="4" t="s">
        <v>31</v>
      </c>
      <c r="B42" s="40">
        <f>B38+B40</f>
        <v>0</v>
      </c>
      <c r="C42" s="40"/>
      <c r="D42" t="s">
        <v>9</v>
      </c>
    </row>
    <row r="43" spans="1:4" s="16" customFormat="1" ht="24" customHeight="1" x14ac:dyDescent="0.25">
      <c r="A43" s="17"/>
      <c r="B43" s="13"/>
      <c r="C43" s="13"/>
    </row>
    <row r="44" spans="1:4" s="16" customFormat="1" x14ac:dyDescent="0.25">
      <c r="A44" s="1" t="s">
        <v>35</v>
      </c>
      <c r="B44" t="s">
        <v>36</v>
      </c>
      <c r="C44" s="14"/>
    </row>
    <row r="45" spans="1:4" s="16" customFormat="1" x14ac:dyDescent="0.25">
      <c r="A45" s="1"/>
      <c r="B45" s="12"/>
      <c r="C45"/>
    </row>
    <row r="46" spans="1:4" s="16" customFormat="1" x14ac:dyDescent="0.25">
      <c r="A46" s="24" t="s">
        <v>37</v>
      </c>
      <c r="B46" s="40"/>
      <c r="C46" s="40"/>
      <c r="D46" t="s">
        <v>34</v>
      </c>
    </row>
    <row r="47" spans="1:4" s="16" customFormat="1" x14ac:dyDescent="0.25">
      <c r="A47" s="4"/>
      <c r="B47" s="45" t="s">
        <v>57</v>
      </c>
      <c r="C47" s="45"/>
    </row>
    <row r="48" spans="1:4" s="16" customFormat="1" x14ac:dyDescent="0.25">
      <c r="A48" s="9" t="s">
        <v>38</v>
      </c>
      <c r="B48" s="40"/>
      <c r="C48" s="40"/>
      <c r="D48" t="s">
        <v>9</v>
      </c>
    </row>
    <row r="49" spans="1:6" s="16" customFormat="1" x14ac:dyDescent="0.25">
      <c r="A49" s="4"/>
      <c r="B49" s="10"/>
      <c r="C49" s="10"/>
    </row>
    <row r="50" spans="1:6" s="16" customFormat="1" x14ac:dyDescent="0.25">
      <c r="A50" s="4" t="s">
        <v>39</v>
      </c>
      <c r="B50" s="40">
        <f>B46+B48</f>
        <v>0</v>
      </c>
      <c r="C50" s="40"/>
      <c r="D50" t="s">
        <v>9</v>
      </c>
    </row>
    <row r="51" spans="1:6" ht="27.75" customHeight="1" x14ac:dyDescent="0.25">
      <c r="A51" s="4"/>
      <c r="B51" s="25"/>
      <c r="C51" s="25"/>
    </row>
    <row r="52" spans="1:6" ht="22.5" customHeight="1" x14ac:dyDescent="0.25">
      <c r="A52" s="2" t="s">
        <v>50</v>
      </c>
      <c r="B52" s="10"/>
      <c r="C52" s="10"/>
    </row>
    <row r="53" spans="1:6" ht="9" customHeight="1" x14ac:dyDescent="0.25">
      <c r="A53" s="2"/>
      <c r="B53" s="10"/>
      <c r="C53" s="10"/>
    </row>
    <row r="54" spans="1:6" ht="18" customHeight="1" x14ac:dyDescent="0.25">
      <c r="A54" s="1" t="s">
        <v>51</v>
      </c>
      <c r="B54" t="s">
        <v>52</v>
      </c>
      <c r="C54" s="14"/>
    </row>
    <row r="55" spans="1:6" ht="18" customHeight="1" x14ac:dyDescent="0.25">
      <c r="A55" s="1"/>
      <c r="C55" s="14"/>
    </row>
    <row r="56" spans="1:6" s="16" customFormat="1" x14ac:dyDescent="0.25">
      <c r="A56" s="9" t="s">
        <v>53</v>
      </c>
      <c r="B56" s="40"/>
      <c r="C56" s="40"/>
      <c r="D56" t="s">
        <v>9</v>
      </c>
    </row>
    <row r="57" spans="1:6" s="16" customFormat="1" x14ac:dyDescent="0.25">
      <c r="A57" s="4"/>
      <c r="B57" s="10"/>
      <c r="C57" s="10"/>
    </row>
    <row r="58" spans="1:6" ht="15" customHeight="1" x14ac:dyDescent="0.25">
      <c r="A58" s="4"/>
      <c r="B58" s="25"/>
      <c r="C58" s="25"/>
    </row>
    <row r="59" spans="1:6" ht="15.75" x14ac:dyDescent="0.25">
      <c r="A59" s="2" t="s">
        <v>56</v>
      </c>
    </row>
    <row r="60" spans="1:6" ht="7.5" customHeight="1" x14ac:dyDescent="0.25">
      <c r="A60" s="3"/>
    </row>
    <row r="61" spans="1:6" x14ac:dyDescent="0.25">
      <c r="A61" s="43" t="s">
        <v>13</v>
      </c>
      <c r="B61" s="43"/>
      <c r="C61" s="43"/>
      <c r="D61" s="43"/>
      <c r="E61" s="43"/>
      <c r="F61" s="43"/>
    </row>
    <row r="62" spans="1:6" x14ac:dyDescent="0.25">
      <c r="A62" s="43"/>
      <c r="B62" s="43"/>
      <c r="C62" s="43"/>
      <c r="D62" s="43"/>
      <c r="E62" s="43"/>
      <c r="F62" s="43"/>
    </row>
    <row r="63" spans="1:6" x14ac:dyDescent="0.25">
      <c r="A63" s="43"/>
      <c r="B63" s="43"/>
      <c r="C63" s="43"/>
      <c r="D63" s="43"/>
      <c r="E63" s="43"/>
      <c r="F63" s="43"/>
    </row>
    <row r="65" spans="1:6" ht="15.75" x14ac:dyDescent="0.25">
      <c r="A65" s="2" t="s">
        <v>55</v>
      </c>
    </row>
    <row r="66" spans="1:6" x14ac:dyDescent="0.25">
      <c r="A66" s="23" t="s">
        <v>28</v>
      </c>
      <c r="B66" s="18">
        <f>B34</f>
        <v>0</v>
      </c>
      <c r="C66" t="s">
        <v>14</v>
      </c>
      <c r="D66" s="53">
        <v>2484966</v>
      </c>
      <c r="E66" t="s">
        <v>15</v>
      </c>
      <c r="F66" s="19">
        <f>(B66/100)*D66</f>
        <v>0</v>
      </c>
    </row>
    <row r="67" spans="1:6" x14ac:dyDescent="0.25">
      <c r="A67" t="s">
        <v>16</v>
      </c>
      <c r="B67">
        <v>19</v>
      </c>
      <c r="C67" t="s">
        <v>17</v>
      </c>
      <c r="D67" s="54"/>
      <c r="F67" s="20">
        <f>F66/100*19</f>
        <v>0</v>
      </c>
    </row>
    <row r="68" spans="1:6" x14ac:dyDescent="0.25">
      <c r="A68" s="23" t="s">
        <v>29</v>
      </c>
      <c r="D68" s="54"/>
      <c r="F68" s="21">
        <f>F66+F67</f>
        <v>0</v>
      </c>
    </row>
    <row r="69" spans="1:6" x14ac:dyDescent="0.25">
      <c r="D69" s="54"/>
    </row>
    <row r="70" spans="1:6" x14ac:dyDescent="0.25">
      <c r="A70" s="23" t="s">
        <v>32</v>
      </c>
      <c r="B70" s="18">
        <f>B42</f>
        <v>0</v>
      </c>
      <c r="C70" t="s">
        <v>14</v>
      </c>
      <c r="D70" s="53">
        <v>2484966</v>
      </c>
      <c r="E70" t="s">
        <v>15</v>
      </c>
      <c r="F70" s="19">
        <f>(B70/100)*D70</f>
        <v>0</v>
      </c>
    </row>
    <row r="71" spans="1:6" x14ac:dyDescent="0.25">
      <c r="A71" t="s">
        <v>16</v>
      </c>
      <c r="B71">
        <v>19</v>
      </c>
      <c r="C71" t="s">
        <v>17</v>
      </c>
      <c r="D71" s="54"/>
      <c r="F71" s="20">
        <f>F70/100*19</f>
        <v>0</v>
      </c>
    </row>
    <row r="72" spans="1:6" x14ac:dyDescent="0.25">
      <c r="A72" s="23" t="s">
        <v>47</v>
      </c>
      <c r="D72" s="54"/>
      <c r="F72" s="21">
        <f>F70+F71</f>
        <v>0</v>
      </c>
    </row>
    <row r="73" spans="1:6" x14ac:dyDescent="0.25">
      <c r="A73" s="23"/>
      <c r="D73" s="54"/>
      <c r="F73" s="21"/>
    </row>
    <row r="74" spans="1:6" x14ac:dyDescent="0.25">
      <c r="A74" s="23" t="s">
        <v>40</v>
      </c>
      <c r="B74" s="18">
        <f>B50</f>
        <v>0</v>
      </c>
      <c r="C74" t="s">
        <v>14</v>
      </c>
      <c r="D74" s="53">
        <v>2484966</v>
      </c>
      <c r="E74" t="s">
        <v>15</v>
      </c>
      <c r="F74" s="19">
        <f>(B74/100)*D74</f>
        <v>0</v>
      </c>
    </row>
    <row r="75" spans="1:6" x14ac:dyDescent="0.25">
      <c r="A75" t="s">
        <v>16</v>
      </c>
      <c r="B75">
        <v>19</v>
      </c>
      <c r="C75" t="s">
        <v>17</v>
      </c>
      <c r="D75" s="16"/>
      <c r="F75" s="20">
        <f>F74/100*19</f>
        <v>0</v>
      </c>
    </row>
    <row r="76" spans="1:6" x14ac:dyDescent="0.25">
      <c r="A76" s="23" t="s">
        <v>41</v>
      </c>
      <c r="D76" s="16"/>
      <c r="F76" s="21">
        <f>F74+F75</f>
        <v>0</v>
      </c>
    </row>
    <row r="77" spans="1:6" ht="17.25" customHeight="1" x14ac:dyDescent="0.25">
      <c r="F77" s="22"/>
    </row>
    <row r="78" spans="1:6" x14ac:dyDescent="0.25">
      <c r="A78" t="s">
        <v>48</v>
      </c>
      <c r="F78" s="22">
        <f>F66+F70+F74</f>
        <v>0</v>
      </c>
    </row>
    <row r="79" spans="1:6" x14ac:dyDescent="0.25">
      <c r="A79" t="s">
        <v>16</v>
      </c>
      <c r="B79">
        <v>19</v>
      </c>
      <c r="C79" t="s">
        <v>17</v>
      </c>
      <c r="F79" s="20">
        <f>F78/100*19</f>
        <v>0</v>
      </c>
    </row>
    <row r="80" spans="1:6" x14ac:dyDescent="0.25">
      <c r="A80" s="1" t="s">
        <v>49</v>
      </c>
      <c r="B80" s="1"/>
      <c r="F80" s="21">
        <f>SUM(F78:F79)</f>
        <v>0</v>
      </c>
    </row>
    <row r="81" spans="1:7" x14ac:dyDescent="0.25">
      <c r="F81" s="21"/>
    </row>
    <row r="82" spans="1:7" ht="19.5" customHeight="1" thickBot="1" x14ac:dyDescent="0.3">
      <c r="A82" s="23"/>
      <c r="D82" s="16"/>
      <c r="F82" s="21"/>
    </row>
    <row r="83" spans="1:7" ht="22.5" customHeight="1" x14ac:dyDescent="0.25">
      <c r="A83" s="46" t="s">
        <v>58</v>
      </c>
      <c r="B83" s="47"/>
      <c r="C83" s="47"/>
      <c r="D83" s="47"/>
      <c r="E83" s="47"/>
      <c r="F83" s="47"/>
      <c r="G83" s="48"/>
    </row>
    <row r="84" spans="1:7" ht="33.75" customHeight="1" thickBot="1" x14ac:dyDescent="0.3">
      <c r="A84" s="49"/>
      <c r="B84" s="50"/>
      <c r="C84" s="50"/>
      <c r="D84" s="50"/>
      <c r="E84" s="50"/>
      <c r="F84" s="50"/>
      <c r="G84" s="51"/>
    </row>
    <row r="85" spans="1:7" ht="25.5" customHeight="1" x14ac:dyDescent="0.25">
      <c r="A85" s="5"/>
      <c r="B85" s="5"/>
      <c r="C85" s="5"/>
      <c r="D85" s="5"/>
      <c r="E85" s="5"/>
      <c r="F85" s="5"/>
      <c r="G85" s="5"/>
    </row>
    <row r="86" spans="1:7" ht="21" x14ac:dyDescent="0.25">
      <c r="A86" s="52" t="s">
        <v>59</v>
      </c>
      <c r="B86" s="52"/>
      <c r="C86" s="52"/>
      <c r="D86" s="52"/>
      <c r="E86" s="52"/>
      <c r="F86" s="52"/>
      <c r="G86" s="52"/>
    </row>
    <row r="87" spans="1:7" ht="15.75" x14ac:dyDescent="0.25">
      <c r="A87" s="26" t="s">
        <v>33</v>
      </c>
      <c r="B87" s="26"/>
      <c r="C87" s="27"/>
      <c r="D87" s="27"/>
      <c r="E87" s="28"/>
    </row>
    <row r="88" spans="1:7" x14ac:dyDescent="0.25">
      <c r="A88" s="29"/>
      <c r="B88" s="27"/>
      <c r="C88" s="27"/>
      <c r="D88" s="27"/>
      <c r="E88" s="28"/>
    </row>
    <row r="89" spans="1:7" ht="21" customHeight="1" x14ac:dyDescent="0.25">
      <c r="A89" s="37" t="s">
        <v>42</v>
      </c>
      <c r="B89" s="30" t="b">
        <v>0</v>
      </c>
      <c r="C89" s="31" t="s">
        <v>43</v>
      </c>
      <c r="D89" s="38" t="s">
        <v>44</v>
      </c>
      <c r="E89" s="32"/>
    </row>
    <row r="90" spans="1:7" x14ac:dyDescent="0.25">
      <c r="A90" s="37"/>
      <c r="B90" s="30" t="b">
        <v>0</v>
      </c>
      <c r="C90" s="27" t="s">
        <v>45</v>
      </c>
      <c r="D90" s="38"/>
      <c r="E90" s="33"/>
    </row>
    <row r="91" spans="1:7" x14ac:dyDescent="0.25">
      <c r="A91" s="33"/>
      <c r="B91" s="27"/>
      <c r="C91" s="27"/>
      <c r="D91" s="27"/>
      <c r="E91" s="33"/>
    </row>
    <row r="92" spans="1:7" x14ac:dyDescent="0.25">
      <c r="A92" s="34" t="s">
        <v>46</v>
      </c>
      <c r="B92" s="27"/>
      <c r="C92" s="27"/>
      <c r="D92" s="27"/>
      <c r="E92" s="33"/>
    </row>
    <row r="93" spans="1:7" x14ac:dyDescent="0.25">
      <c r="A93" s="34"/>
      <c r="B93" s="27"/>
      <c r="C93" s="27"/>
      <c r="D93" s="27"/>
      <c r="E93" s="33"/>
    </row>
    <row r="94" spans="1:7" x14ac:dyDescent="0.25">
      <c r="A94" s="36" t="s">
        <v>60</v>
      </c>
      <c r="B94" s="39"/>
      <c r="C94" s="39"/>
      <c r="D94" s="27" t="s">
        <v>17</v>
      </c>
      <c r="E94" s="33"/>
    </row>
    <row r="95" spans="1:7" x14ac:dyDescent="0.25">
      <c r="A95" s="36"/>
      <c r="B95" s="28"/>
      <c r="C95" s="28"/>
      <c r="D95" s="27"/>
      <c r="E95" s="33"/>
    </row>
    <row r="96" spans="1:7" x14ac:dyDescent="0.25">
      <c r="A96" s="35" t="s">
        <v>61</v>
      </c>
      <c r="B96" s="39"/>
      <c r="C96" s="39"/>
      <c r="D96" s="33" t="s">
        <v>9</v>
      </c>
      <c r="E96" s="33"/>
    </row>
  </sheetData>
  <mergeCells count="29">
    <mergeCell ref="B56:C56"/>
    <mergeCell ref="A86:G86"/>
    <mergeCell ref="B42:C42"/>
    <mergeCell ref="B96:C96"/>
    <mergeCell ref="A5:F5"/>
    <mergeCell ref="A24:F26"/>
    <mergeCell ref="B12:F12"/>
    <mergeCell ref="B13:F13"/>
    <mergeCell ref="B14:F14"/>
    <mergeCell ref="B15:F15"/>
    <mergeCell ref="B16:F16"/>
    <mergeCell ref="B17:F17"/>
    <mergeCell ref="B18:F18"/>
    <mergeCell ref="A89:A90"/>
    <mergeCell ref="D89:D90"/>
    <mergeCell ref="B94:C94"/>
    <mergeCell ref="B30:C30"/>
    <mergeCell ref="B40:C40"/>
    <mergeCell ref="B31:C31"/>
    <mergeCell ref="B32:C32"/>
    <mergeCell ref="B34:C34"/>
    <mergeCell ref="B39:C39"/>
    <mergeCell ref="B38:C38"/>
    <mergeCell ref="B46:C46"/>
    <mergeCell ref="B47:C47"/>
    <mergeCell ref="B48:C48"/>
    <mergeCell ref="B50:C50"/>
    <mergeCell ref="A61:F63"/>
    <mergeCell ref="A83:G84"/>
  </mergeCells>
  <pageMargins left="0.7" right="0.7" top="0.78740157499999996" bottom="0.78740157499999996" header="0.3" footer="0.3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2025-04-17T08:16:56Z</dcterms:modified>
</cp:coreProperties>
</file>