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O/Osterfeld/VWG/2025/Ausschreibung/"/>
    </mc:Choice>
  </mc:AlternateContent>
  <xr:revisionPtr revIDLastSave="67" documentId="8_{2168973E-97B1-45B8-A197-C698BD1C4A74}" xr6:coauthVersionLast="47" xr6:coauthVersionMax="47" xr10:uidLastSave="{A8BFBDC6-2FD1-4AC5-BB18-CA19075E6635}"/>
  <bookViews>
    <workbookView xWindow="-28920" yWindow="-120" windowWidth="29040" windowHeight="15720" activeTab="1" xr2:uid="{CA3226B6-4B1B-432D-8BEB-54B6E599D58B}"/>
  </bookViews>
  <sheets>
    <sheet name="SLP" sheetId="1" r:id="rId1"/>
    <sheet name="STBL" sheetId="2" r:id="rId2"/>
    <sheet name="Tabelle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1" i="2" l="1"/>
  <c r="L89" i="2"/>
  <c r="K104" i="1"/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2" i="2"/>
  <c r="L88" i="2" l="1"/>
</calcChain>
</file>

<file path=xl/sharedStrings.xml><?xml version="1.0" encoding="utf-8"?>
<sst xmlns="http://schemas.openxmlformats.org/spreadsheetml/2006/main" count="1672" uniqueCount="646">
  <si>
    <t>Nr.</t>
  </si>
  <si>
    <t>Bezeichnung</t>
  </si>
  <si>
    <t>Marktlokations-ID</t>
  </si>
  <si>
    <t>Zähler-Nummer verkürzt</t>
  </si>
  <si>
    <t>Kundenname</t>
  </si>
  <si>
    <t>Postleitzahl</t>
  </si>
  <si>
    <t>Ort</t>
  </si>
  <si>
    <t>Ortsteil</t>
  </si>
  <si>
    <t>Straße</t>
  </si>
  <si>
    <t>Hausnummer</t>
  </si>
  <si>
    <t>Verbrauch</t>
  </si>
  <si>
    <t>Sportplatz Possenhain</t>
  </si>
  <si>
    <t>00380-02-02804</t>
  </si>
  <si>
    <t>Gemeinde Schönburg</t>
  </si>
  <si>
    <t>Schönburg</t>
  </si>
  <si>
    <t>Possenhain</t>
  </si>
  <si>
    <t>900 X</t>
  </si>
  <si>
    <t>Matzturm 2. Zähler Osterfeld</t>
  </si>
  <si>
    <t>365000-90015756</t>
  </si>
  <si>
    <t>Stadt Osterfeld</t>
  </si>
  <si>
    <t>Osterfeld</t>
  </si>
  <si>
    <t>Schloßberg</t>
  </si>
  <si>
    <t>6 z</t>
  </si>
  <si>
    <t>Vereinshaus</t>
  </si>
  <si>
    <t>365000-90015740</t>
  </si>
  <si>
    <t>Löschwasserzisterne Osterfeld Kirchberg</t>
  </si>
  <si>
    <t>00562-97-43949</t>
  </si>
  <si>
    <t>Verbandsgemeinde Wethautal</t>
  </si>
  <si>
    <t>Kirchberg</t>
  </si>
  <si>
    <t>900 Q</t>
  </si>
  <si>
    <t>Feuerwehrhaus Gieckau</t>
  </si>
  <si>
    <t>620000-60056136</t>
  </si>
  <si>
    <t>Wethau</t>
  </si>
  <si>
    <t>Gieckauer Hauptstr.</t>
  </si>
  <si>
    <t>51 Z</t>
  </si>
  <si>
    <t>Feuerwehrhaus Schleinitz</t>
  </si>
  <si>
    <t>00380-04-02003</t>
  </si>
  <si>
    <t>Meineweh</t>
  </si>
  <si>
    <t>Schleinitz</t>
  </si>
  <si>
    <t>Pretzscher Weg</t>
  </si>
  <si>
    <t>Feuerwehrhaus Goldschau</t>
  </si>
  <si>
    <t>Goldschau</t>
  </si>
  <si>
    <t>Unterdorf</t>
  </si>
  <si>
    <t>Bauhof Roda</t>
  </si>
  <si>
    <t>444000-7228161</t>
  </si>
  <si>
    <t>Rodaer Str.</t>
  </si>
  <si>
    <t>900 Z</t>
  </si>
  <si>
    <t>Feuerwehrhaus Meineweh</t>
  </si>
  <si>
    <t>Am Speicher</t>
  </si>
  <si>
    <t>Friedhof Goldschau</t>
  </si>
  <si>
    <t>140000-40138092</t>
  </si>
  <si>
    <t>Goldschauer Kirchberg</t>
  </si>
  <si>
    <t>900K</t>
  </si>
  <si>
    <t>JC Goldschau und Festplatz</t>
  </si>
  <si>
    <t>365000-7716357</t>
  </si>
  <si>
    <t>Naturbad Osterfeld</t>
  </si>
  <si>
    <t>1ITR0055469622</t>
  </si>
  <si>
    <t>Corseburger Weg</t>
  </si>
  <si>
    <t>Dorfgemeinschaftshaus (Büroeinheit) Oberkaka</t>
  </si>
  <si>
    <t>365000-60087951</t>
  </si>
  <si>
    <t>Gemeinde Anhalt-Süd</t>
  </si>
  <si>
    <t>Hauptstr.</t>
  </si>
  <si>
    <t>Dorfgemeinschaftshaus (Hauptanschluss) Oberkaka</t>
  </si>
  <si>
    <t>Gemeinde Meineweh</t>
  </si>
  <si>
    <t>Unterkaka</t>
  </si>
  <si>
    <t>Dorfgemeinschaftshaus (Wärmepumpe) Oberkaka</t>
  </si>
  <si>
    <t>365000-60087950</t>
  </si>
  <si>
    <t>KITA Punkewitz</t>
  </si>
  <si>
    <t>Mertendorf</t>
  </si>
  <si>
    <t>Punkewitz</t>
  </si>
  <si>
    <t>Wetterscheidter Str.</t>
  </si>
  <si>
    <t>Verwaltungsgebäude Vgem.-Wethautal</t>
  </si>
  <si>
    <t>1ITR0055454022</t>
  </si>
  <si>
    <t>DRK Rettungsstelle</t>
  </si>
  <si>
    <t>Oberkaka</t>
  </si>
  <si>
    <t>Teucherner Str.</t>
  </si>
  <si>
    <t>Feuerwehrhaus Utenbach</t>
  </si>
  <si>
    <t>Utenbacher Dorfstr.</t>
  </si>
  <si>
    <t>901 Z</t>
  </si>
  <si>
    <t>Mehrzweckgebäude Seidewitz</t>
  </si>
  <si>
    <t>00434-03-00968</t>
  </si>
  <si>
    <t>Gemeinde Molauer Land</t>
  </si>
  <si>
    <t>Molauer Land</t>
  </si>
  <si>
    <t>Seidewitz</t>
  </si>
  <si>
    <t>901 x</t>
  </si>
  <si>
    <t>KITA Rathewitz</t>
  </si>
  <si>
    <t>Rathewitz</t>
  </si>
  <si>
    <t>Feuerwehrhaus Droitzen</t>
  </si>
  <si>
    <t>1ISK0071257651</t>
  </si>
  <si>
    <t>Droitzen</t>
  </si>
  <si>
    <t>Löschteich (Görschen GWG - Pumpe Drainwasser)</t>
  </si>
  <si>
    <t>Görschen</t>
  </si>
  <si>
    <t>3Z</t>
  </si>
  <si>
    <t>Säule Reitplatz Mertendorf</t>
  </si>
  <si>
    <t>178001-92954094</t>
  </si>
  <si>
    <t>Gemeinde Mertendorf</t>
  </si>
  <si>
    <t>Schachtberg</t>
  </si>
  <si>
    <t>Sportplatz Löbitz</t>
  </si>
  <si>
    <t>00380-98-49983</t>
  </si>
  <si>
    <t>Feuerwehrhaus Crauschwitz</t>
  </si>
  <si>
    <t>Crauschwitz</t>
  </si>
  <si>
    <t>Bauhof Mertendorf</t>
  </si>
  <si>
    <t>00380-93-45321</t>
  </si>
  <si>
    <t>Bahnhofstr.</t>
  </si>
  <si>
    <t>Jugendclub Großgestewitz</t>
  </si>
  <si>
    <t>444000-7720829</t>
  </si>
  <si>
    <t>Großgestewitz</t>
  </si>
  <si>
    <t>Dorfstr.</t>
  </si>
  <si>
    <t>Feuerwehrhaus Molau</t>
  </si>
  <si>
    <t>1EBZ0101720174</t>
  </si>
  <si>
    <t>Molau</t>
  </si>
  <si>
    <t>34 F</t>
  </si>
  <si>
    <t>Feuerwehrhaus Mertendorf</t>
  </si>
  <si>
    <t>1EMH0005194974</t>
  </si>
  <si>
    <t>Vereinshaus Molau</t>
  </si>
  <si>
    <t>365000-7711780</t>
  </si>
  <si>
    <t xml:space="preserve">Dorfkeller </t>
  </si>
  <si>
    <t>365000-7708696</t>
  </si>
  <si>
    <t>Festplatzsäule Pauscha</t>
  </si>
  <si>
    <t>00562-04-04907</t>
  </si>
  <si>
    <t>Dorfring</t>
  </si>
  <si>
    <t>Bauhof Possenhain</t>
  </si>
  <si>
    <t>1ISK0066603042</t>
  </si>
  <si>
    <t>KITA Possenhain</t>
  </si>
  <si>
    <t>365000-50077083</t>
  </si>
  <si>
    <t>Lagerhalle Molau</t>
  </si>
  <si>
    <t>1EMH0010742048</t>
  </si>
  <si>
    <t>902 X</t>
  </si>
  <si>
    <t>Gemeindebüro Schönburg</t>
  </si>
  <si>
    <t>188000-60062962</t>
  </si>
  <si>
    <t>46 A</t>
  </si>
  <si>
    <t>Feuerwehrhaus Possenhain</t>
  </si>
  <si>
    <t>00501-02-08486</t>
  </si>
  <si>
    <t>Lagergarage Bauhof Abtlöbnitz</t>
  </si>
  <si>
    <t>140000-40094795</t>
  </si>
  <si>
    <t>Abtlöbnitz</t>
  </si>
  <si>
    <t>Kulturstätte Possenhain</t>
  </si>
  <si>
    <t>00501-41398-92</t>
  </si>
  <si>
    <t>903 X</t>
  </si>
  <si>
    <t>Musikhaus Schönburg</t>
  </si>
  <si>
    <t>00531-04-11175</t>
  </si>
  <si>
    <t>Dorfgemeinschaftshaus Abtlöbnitz</t>
  </si>
  <si>
    <t>188000-40151554</t>
  </si>
  <si>
    <t>KITA Possenhain Spielplatz</t>
  </si>
  <si>
    <t>620000-50158791</t>
  </si>
  <si>
    <t>Saal Abtlöbnitz</t>
  </si>
  <si>
    <t>Friedhof/Trauerhalle Gieckau</t>
  </si>
  <si>
    <t>00030-94-41393</t>
  </si>
  <si>
    <t>Gemeinde Wethau</t>
  </si>
  <si>
    <t>Falkenhofstr.</t>
  </si>
  <si>
    <t>904 X</t>
  </si>
  <si>
    <t>Grundschule Stößen</t>
  </si>
  <si>
    <t>Stössen</t>
  </si>
  <si>
    <t>Schulstr.</t>
  </si>
  <si>
    <t>Grundschule Sieglitz</t>
  </si>
  <si>
    <t>1ISK0077602044</t>
  </si>
  <si>
    <t>Sieglitz</t>
  </si>
  <si>
    <t>Sirene</t>
  </si>
  <si>
    <t>1ISK0068167263</t>
  </si>
  <si>
    <t>Leislau</t>
  </si>
  <si>
    <t>Grundschule Osterfeld</t>
  </si>
  <si>
    <t>1ITR0055503026</t>
  </si>
  <si>
    <t>Lagerraum Osterfeld</t>
  </si>
  <si>
    <t>00502-03-02991</t>
  </si>
  <si>
    <t>Rinnegasse</t>
  </si>
  <si>
    <t>901 F</t>
  </si>
  <si>
    <t>Feuerwehrhaus Kleinhelmsdorf (Nachtspeicher)</t>
  </si>
  <si>
    <t>1ISK0068963687</t>
  </si>
  <si>
    <t>Kleinhelmsdorf</t>
  </si>
  <si>
    <t>Ahornstr.</t>
  </si>
  <si>
    <t>alte Turnhalle Osterfeld</t>
  </si>
  <si>
    <t>444000-7711783</t>
  </si>
  <si>
    <t>Dorfgemeinschaftshaus Leislau</t>
  </si>
  <si>
    <t>1EMH0010742038</t>
  </si>
  <si>
    <t>Dorfgemeinschaftshaus Pauscha</t>
  </si>
  <si>
    <t>444507-90029843</t>
  </si>
  <si>
    <t>Am Rittergut</t>
  </si>
  <si>
    <t>neue Turnhalle Osterfeld</t>
  </si>
  <si>
    <t>444003-50071601</t>
  </si>
  <si>
    <t>KITA Rathewitz (Wärmepumpe)</t>
  </si>
  <si>
    <t>365000-7706122</t>
  </si>
  <si>
    <t>Sportstätte Aue</t>
  </si>
  <si>
    <t>365000-90003524</t>
  </si>
  <si>
    <t>Festplatzsäule Schleinitz</t>
  </si>
  <si>
    <t>Brunnenstr.</t>
  </si>
  <si>
    <t>41 z</t>
  </si>
  <si>
    <t>Gemeindebüro Pretzsch</t>
  </si>
  <si>
    <t>00562-04-03149</t>
  </si>
  <si>
    <t>DG-Raum u. Kegelbahn Pretzsch</t>
  </si>
  <si>
    <t>00562-04-03316</t>
  </si>
  <si>
    <t>Pretzsch</t>
  </si>
  <si>
    <t>4a</t>
  </si>
  <si>
    <t>Feuerwehrhaus Pretzsch</t>
  </si>
  <si>
    <t>00501-00-09606</t>
  </si>
  <si>
    <t>Bauhof Stößen</t>
  </si>
  <si>
    <t>444000-7720872</t>
  </si>
  <si>
    <t>Stadt Stößen</t>
  </si>
  <si>
    <t>Fabrikhof</t>
  </si>
  <si>
    <t>Schützenhaus Stößen</t>
  </si>
  <si>
    <t>436000-93959194</t>
  </si>
  <si>
    <t>Naumburger Str.</t>
  </si>
  <si>
    <t>Feuerwehrhaus Stößen</t>
  </si>
  <si>
    <t>22 F</t>
  </si>
  <si>
    <t>Heimatverein Stößen</t>
  </si>
  <si>
    <t>00434-03-05108</t>
  </si>
  <si>
    <t>Zeitzer Str.</t>
  </si>
  <si>
    <t>Säule Markt Stößen</t>
  </si>
  <si>
    <t>1ESY1160792516</t>
  </si>
  <si>
    <t>Markt</t>
  </si>
  <si>
    <t>Friedhof Stößen</t>
  </si>
  <si>
    <t>1DZG0051017830</t>
  </si>
  <si>
    <t>Grüne Str.</t>
  </si>
  <si>
    <t>Wohnhaus</t>
  </si>
  <si>
    <t>Zählersäule Platz Schloßberg</t>
  </si>
  <si>
    <t>00501-00-01959</t>
  </si>
  <si>
    <t>Feuerwehrhaus Osterfeld</t>
  </si>
  <si>
    <t>1HLY0200988205</t>
  </si>
  <si>
    <t>Schwarzer Weg</t>
  </si>
  <si>
    <t>KITA Meineweh</t>
  </si>
  <si>
    <t>00562-03-01658</t>
  </si>
  <si>
    <t>Meineweher Hauptstr.</t>
  </si>
  <si>
    <t>Werkstatt?????</t>
  </si>
  <si>
    <t>00680-96-46216</t>
  </si>
  <si>
    <t>Lindenplatz</t>
  </si>
  <si>
    <t>Werkstatt + ABM-Raum</t>
  </si>
  <si>
    <t>365000-50032538</t>
  </si>
  <si>
    <t>Kegelbahn Osterfeld</t>
  </si>
  <si>
    <t>365000-21704643</t>
  </si>
  <si>
    <t>Bauhof Osterfeld</t>
  </si>
  <si>
    <t>00501-02-01593</t>
  </si>
  <si>
    <t>Im Grunde</t>
  </si>
  <si>
    <t>Lagerplatz Osterfeld</t>
  </si>
  <si>
    <t>00501-99-06234</t>
  </si>
  <si>
    <t>Pretzscher Str.</t>
  </si>
  <si>
    <t>Sportlerheim Meineweh</t>
  </si>
  <si>
    <t>1EBZ0100902311</t>
  </si>
  <si>
    <t>Hort Osterfeld</t>
  </si>
  <si>
    <t>DRK Rettungsstelle (Nachtstrom)</t>
  </si>
  <si>
    <t>1ISK0067128188</t>
  </si>
  <si>
    <t>KITA Haardorf</t>
  </si>
  <si>
    <t>1ESY1160793507</t>
  </si>
  <si>
    <t>Haardorf</t>
  </si>
  <si>
    <t>Heimatstube Haardorf</t>
  </si>
  <si>
    <t>00501-00-09264</t>
  </si>
  <si>
    <t>Sportplatzweg</t>
  </si>
  <si>
    <t>Friedhof Oberkaka</t>
  </si>
  <si>
    <t>188500-7077238</t>
  </si>
  <si>
    <t>901 K</t>
  </si>
  <si>
    <t>KITA Osterfeld</t>
  </si>
  <si>
    <t>Töpfersberg</t>
  </si>
  <si>
    <t>Festplatzsäule Waldau</t>
  </si>
  <si>
    <t>00501-95-40197</t>
  </si>
  <si>
    <t>Feuerwehrhaus Kleinhelmsdorf</t>
  </si>
  <si>
    <t>717000-7706537</t>
  </si>
  <si>
    <t>00380-04-00881</t>
  </si>
  <si>
    <t>Friedhof Kleinhelmsdorf</t>
  </si>
  <si>
    <t>140000-40079042</t>
  </si>
  <si>
    <t>Lindauer Str.</t>
  </si>
  <si>
    <t>900 K</t>
  </si>
  <si>
    <t>ehemals Bgm-Büro Nachtspeicherheizung Kleinhelmsdorf</t>
  </si>
  <si>
    <t>1ISK0074973951</t>
  </si>
  <si>
    <t>Feuerwehrhaus Weickelsdorf</t>
  </si>
  <si>
    <t>365000-50031332</t>
  </si>
  <si>
    <t>Weickelsdorf</t>
  </si>
  <si>
    <t>Weickelsdorfer Hauptstr.</t>
  </si>
  <si>
    <t>Zählersäule Roda</t>
  </si>
  <si>
    <t>00434-03-03741</t>
  </si>
  <si>
    <t>alte Feuerwehrgarage</t>
  </si>
  <si>
    <t>1ISK0067128128</t>
  </si>
  <si>
    <t>KITA Weickelsdorf</t>
  </si>
  <si>
    <t>444507-7014768</t>
  </si>
  <si>
    <t>Bowlingbahn</t>
  </si>
  <si>
    <t>436000-7707064</t>
  </si>
  <si>
    <t>Wärmespeicher</t>
  </si>
  <si>
    <t>1a</t>
  </si>
  <si>
    <t>Sternwarte Osterfeld</t>
  </si>
  <si>
    <t>188500-7072796</t>
  </si>
  <si>
    <t>6 a</t>
  </si>
  <si>
    <t>Sportplatz Osterfeld</t>
  </si>
  <si>
    <t>365000-7714257</t>
  </si>
  <si>
    <t>Zählersäule Markt 24 Osterfeld</t>
  </si>
  <si>
    <t>1ISK0070432751</t>
  </si>
  <si>
    <t>1HLY0200765281</t>
  </si>
  <si>
    <t>26Z</t>
  </si>
  <si>
    <t>Feuerwehrhaus Großgestewitz</t>
  </si>
  <si>
    <t>1ISK0074974257</t>
  </si>
  <si>
    <t>26 a</t>
  </si>
  <si>
    <t>Busdrehkreuz Pretzsch</t>
  </si>
  <si>
    <t>1HLY0200521846</t>
  </si>
  <si>
    <t>Pretzscher Hauptstr.</t>
  </si>
  <si>
    <t>999 x</t>
  </si>
  <si>
    <t>1EMH0010646566</t>
  </si>
  <si>
    <t>Bahnhof - Jugend- und Freizeitzentrum</t>
  </si>
  <si>
    <t>1EMH0010646246</t>
  </si>
  <si>
    <t>Am Bahnhof</t>
  </si>
  <si>
    <t>Straßenbeleuchtung</t>
  </si>
  <si>
    <t>440701-7282690</t>
  </si>
  <si>
    <t>An der Försterei</t>
  </si>
  <si>
    <t>901 S</t>
  </si>
  <si>
    <t>440701-7281011</t>
  </si>
  <si>
    <t>900 S</t>
  </si>
  <si>
    <t>Köckenitzsch</t>
  </si>
  <si>
    <t>440704-7280291</t>
  </si>
  <si>
    <t>1ISK0068963673</t>
  </si>
  <si>
    <t>Kroppental</t>
  </si>
  <si>
    <t>1ISK0068154879</t>
  </si>
  <si>
    <t>1ISK0064711478</t>
  </si>
  <si>
    <t>Eisenberger Str.</t>
  </si>
  <si>
    <t>20 Z</t>
  </si>
  <si>
    <t>1ISK0064711475</t>
  </si>
  <si>
    <t>Priesen</t>
  </si>
  <si>
    <t>Wiesenweg</t>
  </si>
  <si>
    <t>1 Z</t>
  </si>
  <si>
    <t>Friedensstr.</t>
  </si>
  <si>
    <t>8 Z</t>
  </si>
  <si>
    <t>1ISK0067127556</t>
  </si>
  <si>
    <t>Casekirchen</t>
  </si>
  <si>
    <t>Gewerbegebiet Süd</t>
  </si>
  <si>
    <t>30 Z</t>
  </si>
  <si>
    <t>Siedlung</t>
  </si>
  <si>
    <t>24 Z</t>
  </si>
  <si>
    <t>Quesnitz</t>
  </si>
  <si>
    <t>Quesnitzer Dorfstr.</t>
  </si>
  <si>
    <t>12 Z</t>
  </si>
  <si>
    <t>Am Weinberg</t>
  </si>
  <si>
    <t>5 Z</t>
  </si>
  <si>
    <t>50 Z</t>
  </si>
  <si>
    <t>1ITR0053993629</t>
  </si>
  <si>
    <t>Gartenstr.</t>
  </si>
  <si>
    <t>16 Z</t>
  </si>
  <si>
    <t>443712-7700086</t>
  </si>
  <si>
    <t>Kapellenblick</t>
  </si>
  <si>
    <t>443712-7700483</t>
  </si>
  <si>
    <t>Bergstr.</t>
  </si>
  <si>
    <t>25 z</t>
  </si>
  <si>
    <t>1ITR0054358672</t>
  </si>
  <si>
    <t>Kaynsberg</t>
  </si>
  <si>
    <t>443712-7700006</t>
  </si>
  <si>
    <t>11 Z</t>
  </si>
  <si>
    <t>440701-7285127</t>
  </si>
  <si>
    <t>Pohlitz</t>
  </si>
  <si>
    <t>Pohlitzer Str.</t>
  </si>
  <si>
    <t>443712-7700003</t>
  </si>
  <si>
    <t>Priestädt</t>
  </si>
  <si>
    <t>21 Z</t>
  </si>
  <si>
    <t>1ITR0053993627</t>
  </si>
  <si>
    <t>Fabrik</t>
  </si>
  <si>
    <t>Cauerwitzer Dorfstr.</t>
  </si>
  <si>
    <t>Schmerdorf</t>
  </si>
  <si>
    <t>7 z</t>
  </si>
  <si>
    <t>443712-7700040</t>
  </si>
  <si>
    <t>Winkel</t>
  </si>
  <si>
    <t>1ITR0053993642</t>
  </si>
  <si>
    <t>2 Z</t>
  </si>
  <si>
    <t>365000-20704158</t>
  </si>
  <si>
    <t>901Z</t>
  </si>
  <si>
    <t>443711-7700969</t>
  </si>
  <si>
    <t>440701-7281009</t>
  </si>
  <si>
    <t>895064-7046688</t>
  </si>
  <si>
    <t>1ISK0064711470</t>
  </si>
  <si>
    <t>Romsdorfer Weg</t>
  </si>
  <si>
    <t>00380-02-02237</t>
  </si>
  <si>
    <t>Gemeinde Unterkaka</t>
  </si>
  <si>
    <t>Kistritzer Str.</t>
  </si>
  <si>
    <t>440704-7282425</t>
  </si>
  <si>
    <t>Friedhof</t>
  </si>
  <si>
    <t>365000-20708960</t>
  </si>
  <si>
    <t>Kirchweg</t>
  </si>
  <si>
    <t>00530-94-42490</t>
  </si>
  <si>
    <t>00230-96-44475</t>
  </si>
  <si>
    <t>Droyßiger Str.</t>
  </si>
  <si>
    <t>038000-7704973</t>
  </si>
  <si>
    <t>Rosental</t>
  </si>
  <si>
    <t>Funkenburg</t>
  </si>
  <si>
    <t>Roter Berg</t>
  </si>
  <si>
    <t>4 Z</t>
  </si>
  <si>
    <t>Kleinwethau</t>
  </si>
  <si>
    <t>443712-7700207</t>
  </si>
  <si>
    <t>1ITR0053993631</t>
  </si>
  <si>
    <t>Bachstr.</t>
  </si>
  <si>
    <t>39 Z</t>
  </si>
  <si>
    <t>1ESY1162679839</t>
  </si>
  <si>
    <t>Straße der Jugend</t>
  </si>
  <si>
    <t>1EMH0010741861</t>
  </si>
  <si>
    <t>Moschelstr.</t>
  </si>
  <si>
    <t>1EMH0010742453</t>
  </si>
  <si>
    <t>Mühlenstr.</t>
  </si>
  <si>
    <t>1ISK0074973998</t>
  </si>
  <si>
    <t>1ISK0074974010</t>
  </si>
  <si>
    <t>Kleingestewitz</t>
  </si>
  <si>
    <t>1ESY1162679823</t>
  </si>
  <si>
    <t>Wettaburger Str.</t>
  </si>
  <si>
    <t>Straßenbeleuchtung (Brücke)</t>
  </si>
  <si>
    <t>1ESY1162679851</t>
  </si>
  <si>
    <t>1ESY1162679868</t>
  </si>
  <si>
    <t>Am Pöllnitzgraben</t>
  </si>
  <si>
    <t>1HLY0200928153</t>
  </si>
  <si>
    <t>Mollschütz</t>
  </si>
  <si>
    <t>1HLY0200989591</t>
  </si>
  <si>
    <t>Aue</t>
  </si>
  <si>
    <t>1HLY0200987638</t>
  </si>
  <si>
    <t>1ESY1162817162</t>
  </si>
  <si>
    <t>1ESY1162817161</t>
  </si>
  <si>
    <t>1ESY1162817164</t>
  </si>
  <si>
    <t>Weißenfelser Str.</t>
  </si>
  <si>
    <t>1ESY1162817174</t>
  </si>
  <si>
    <t>1ESY1162817170</t>
  </si>
  <si>
    <t>906 Z</t>
  </si>
  <si>
    <t>1HLY0200988230</t>
  </si>
  <si>
    <t>Rote Gasse</t>
  </si>
  <si>
    <t>1ESY1162817171</t>
  </si>
  <si>
    <t>3 Z</t>
  </si>
  <si>
    <t>1HLY0201083635</t>
  </si>
  <si>
    <t>Waldauer Str.</t>
  </si>
  <si>
    <t>1EBZ0101630334</t>
  </si>
  <si>
    <t>Seiselitzer Dorfstr.</t>
  </si>
  <si>
    <t>1ISK0078327848</t>
  </si>
  <si>
    <t>1EBZ0101630343</t>
  </si>
  <si>
    <t>1HLY0200928307</t>
  </si>
  <si>
    <t>Scheiplitz</t>
  </si>
  <si>
    <t>1HLY0200987608</t>
  </si>
  <si>
    <t>Straßenbeleuchtung GWG Schönburg / Wethau</t>
  </si>
  <si>
    <t>440701-7281003</t>
  </si>
  <si>
    <t>Gewerbegebietsstr.</t>
  </si>
  <si>
    <t>Straßenbeleuchtung Sportplatz</t>
  </si>
  <si>
    <t>895064-7046428</t>
  </si>
  <si>
    <t>Straßenbeleuchtung u. Lagerhalle Crauschwitz</t>
  </si>
  <si>
    <t>1HLY0200987621</t>
  </si>
  <si>
    <t xml:space="preserve">Abnahmestelle </t>
  </si>
  <si>
    <t xml:space="preserve">Zählernummer </t>
  </si>
  <si>
    <t xml:space="preserve">Jahresverbrauch </t>
  </si>
  <si>
    <t>06721 Osterfeld, Mühlenstr. 900 S</t>
  </si>
  <si>
    <t>06618 Molauer Land, Leislau 26</t>
  </si>
  <si>
    <t>1ITR0310125144</t>
  </si>
  <si>
    <t>06721 Meineweh, Moschelstr. 0</t>
  </si>
  <si>
    <t>06721 Osterfeld, Droyßiger Str. 900 S</t>
  </si>
  <si>
    <t>06721 Osterfeld, Rodaer Str. 900 S</t>
  </si>
  <si>
    <t>06721 Osterfeld, Weickelsdorfer Hauptstr. 11</t>
  </si>
  <si>
    <t>06721 Osterfeld, Lindauer Str. 901 Z</t>
  </si>
  <si>
    <t>06618 Molauer Land, Köckenitzsch 12</t>
  </si>
  <si>
    <t>1LOG0092331985</t>
  </si>
  <si>
    <t>06721 Meineweh, Kistritzer Str. 3</t>
  </si>
  <si>
    <t>06721 Meineweh, Kirchweg 900 S</t>
  </si>
  <si>
    <t>06721 Meineweh, Pretzscher Weg 901Z</t>
  </si>
  <si>
    <t>06618 Schönburg, Gewerbegebietsstr. 900 S</t>
  </si>
  <si>
    <t>06618 Schönburg, Possenhain 900 S</t>
  </si>
  <si>
    <t>06618 Schönburg, Kroppental 900 S</t>
  </si>
  <si>
    <t>06618 Schönburg, Schönburg 2</t>
  </si>
  <si>
    <t>1LOG0064251516</t>
  </si>
  <si>
    <t>06618 Schönburg, Schönburg 900 S</t>
  </si>
  <si>
    <t>06618 Schönburg, Am Pöllnitzgraben 900 S</t>
  </si>
  <si>
    <t>06721 Osterfeld, Naumburger Str. 50 Z</t>
  </si>
  <si>
    <t>1LOG0064150923</t>
  </si>
  <si>
    <t>06721 Osterfeld, Fabrik 900 S</t>
  </si>
  <si>
    <t>06721 Osterfeld, Rote Gasse 7 Z</t>
  </si>
  <si>
    <t>06721 Osterfeld, Töpfersberg 3 Z</t>
  </si>
  <si>
    <t>06721 Osterfeld, Unterdorf 25 Z</t>
  </si>
  <si>
    <t>1LOG0064150833</t>
  </si>
  <si>
    <t>06721 Osterfeld, Kaynsberg 6 Z</t>
  </si>
  <si>
    <t>06721 Osterfeld, Ahornstr. 1 Z</t>
  </si>
  <si>
    <t>1LOG0064150855</t>
  </si>
  <si>
    <t>06721 Osterfeld, Am Weinberg 5 Z</t>
  </si>
  <si>
    <t>1LOG0064150864</t>
  </si>
  <si>
    <t>06721 Osterfeld, Naumburger Str. 11 Z</t>
  </si>
  <si>
    <t>06721 Osterfeld, Pretzscher Str. 2 Z</t>
  </si>
  <si>
    <t>06721 Osterfeld, Bahnhofstr. 30 Z</t>
  </si>
  <si>
    <t>06721 Osterfeld, Bachstr. 39 Z</t>
  </si>
  <si>
    <t>06721 Osterfeld, Schloßberg 906 Z</t>
  </si>
  <si>
    <t>06721 Osterfeld, Waldauer Str. 3 Z</t>
  </si>
  <si>
    <t>06721 Osterfeld, Hauptstr. 21 Z</t>
  </si>
  <si>
    <t>1LOG0064151269</t>
  </si>
  <si>
    <t>06721 Osterfeld, Winkel 1 Z</t>
  </si>
  <si>
    <t>06618 Molauer Land, Abtlöbnitz 900 S</t>
  </si>
  <si>
    <t>06618 Molauer Land, Molau 900 S</t>
  </si>
  <si>
    <t>1LOG0064144449</t>
  </si>
  <si>
    <t>06618 Molauer Land, Aue 900 S</t>
  </si>
  <si>
    <t>06618 Molauer Land, Sieglitz 900 S</t>
  </si>
  <si>
    <t>06618 Molauer Land, Kleingestewitz 901 S</t>
  </si>
  <si>
    <t>06618 Molauer Land, Seidewitz 900 S</t>
  </si>
  <si>
    <t>06618 Molauer Land, Crauschwitz 902 X</t>
  </si>
  <si>
    <t>06618 Molauer Land, Casekirchen 8 Z</t>
  </si>
  <si>
    <t>06667 Stößen, Naumburger Str. 22 F</t>
  </si>
  <si>
    <t>780702-60038976</t>
  </si>
  <si>
    <t>06667 Stößen, Gartenstr. 16 Z</t>
  </si>
  <si>
    <t>1LOG0064251684</t>
  </si>
  <si>
    <t>06667 Stößen, Priestädt 900 S</t>
  </si>
  <si>
    <t>06667 Stößen, Zeitzer Str. 7 Z</t>
  </si>
  <si>
    <t>06667 Stößen, Schulstr. 900 S</t>
  </si>
  <si>
    <t>06667 Stößen, Zeitzer Str. 900 S</t>
  </si>
  <si>
    <t>06667 Stößen, Weißenfelser Str. 900 S</t>
  </si>
  <si>
    <t>06667 Stößen, Kapellenblick 900 S</t>
  </si>
  <si>
    <t>1LOG0064151384</t>
  </si>
  <si>
    <t>06667 Stößen, Bergstr. 900 S</t>
  </si>
  <si>
    <t>06618 Mertendorf, Droitzen 900 S</t>
  </si>
  <si>
    <t>1LOG0064151472</t>
  </si>
  <si>
    <t>06618 Mertendorf, Görschen 30 Z</t>
  </si>
  <si>
    <t>1LOG0064151488</t>
  </si>
  <si>
    <t>06618 Mertendorf, Seiselitzer Dorfstr. 900 S</t>
  </si>
  <si>
    <t>06618 Mertendorf, Cauerwitzer Dorfstr. 900 S</t>
  </si>
  <si>
    <t>1LOG0064138940</t>
  </si>
  <si>
    <t>06618 Mertendorf, Hauptstr. 900 S</t>
  </si>
  <si>
    <t>06618 Mertendorf, Am Rittergut 2 Z</t>
  </si>
  <si>
    <t>06618 Mertendorf, Dorfstr. 900 S</t>
  </si>
  <si>
    <t>06618 Mertendorf, Gewerbegebiet Süd 900 S</t>
  </si>
  <si>
    <t>1LOG0064150945</t>
  </si>
  <si>
    <t>06618 Mertendorf, Scheiplitz 900 S</t>
  </si>
  <si>
    <t>06618 Mertendorf, Rathewitz 900 S</t>
  </si>
  <si>
    <t>06618 Mertendorf, Görschen 901 S</t>
  </si>
  <si>
    <t>1LOG0064150953</t>
  </si>
  <si>
    <t>06618 Mertendorf, Utenbacher Dorfstr. 11 Z</t>
  </si>
  <si>
    <t>06618 Mertendorf, Straße der Jugend 900 S</t>
  </si>
  <si>
    <t>06618 Mertendorf, Naumburger Str. 900 S</t>
  </si>
  <si>
    <t>06618 Mertendorf, Wettaburger Str. 900 S</t>
  </si>
  <si>
    <t>06618 Mertendorf, Wetterscheidter Str. 900 S</t>
  </si>
  <si>
    <t>06721 Meineweh, An der Försterei 901 S</t>
  </si>
  <si>
    <t>1LOG0064138917</t>
  </si>
  <si>
    <t>06721 Meineweh, Friedhof 900 S</t>
  </si>
  <si>
    <t>06721 Meineweh, Dorfstr. 26</t>
  </si>
  <si>
    <t>06721 Meineweh, Romsdorfer Weg 1 Z</t>
  </si>
  <si>
    <t>06721 Meineweh, Wiesenweg 1 Z</t>
  </si>
  <si>
    <t>06721 Meineweh, Eisenberger Str. 20 Z</t>
  </si>
  <si>
    <t>06721 Meineweh, Siedlung 24 Z</t>
  </si>
  <si>
    <t>1LOG0064151321</t>
  </si>
  <si>
    <t>06721 Meineweh, Quesnitzer Dorfstr. 12 Z</t>
  </si>
  <si>
    <t>1LOG0064151271</t>
  </si>
  <si>
    <t>06618 Wethau, Kirchberg 24 Z</t>
  </si>
  <si>
    <t>1LOG0064138324</t>
  </si>
  <si>
    <t>06618 Wethau, Rosental 6 Z</t>
  </si>
  <si>
    <t>1LOG0064138344</t>
  </si>
  <si>
    <t>06618 Wethau, Kleinwethau 7 Z</t>
  </si>
  <si>
    <t>1LOG0064138326</t>
  </si>
  <si>
    <t>06618 Wethau, Pohlitzer Str. 8 Z</t>
  </si>
  <si>
    <t>06618 Wethau, Friedensstr. 8 Z</t>
  </si>
  <si>
    <t>1LOG0064138353</t>
  </si>
  <si>
    <t>06618 Wethau, Roter Berg 4 Z</t>
  </si>
  <si>
    <t>1LOG0064138346</t>
  </si>
  <si>
    <t>06618 Wethau, Funkenburg 25 Z</t>
  </si>
  <si>
    <t>1LOG0064138319</t>
  </si>
  <si>
    <t>06618 Wethau, Dorfstr. 7 Z</t>
  </si>
  <si>
    <t>1LOG0064138323</t>
  </si>
  <si>
    <t>06721 Osterfeld, Lindauer Str. 900 K</t>
  </si>
  <si>
    <t>06721 Osterfeld, Rodaer Str. 900 Z</t>
  </si>
  <si>
    <t>06721 Osterfeld, Im Grunde 900 Q</t>
  </si>
  <si>
    <t>06721 Osterfeld, Pretzscher Str. 900 X</t>
  </si>
  <si>
    <t>06721 Osterfeld, Rinnegasse 901 F</t>
  </si>
  <si>
    <t>06721 Osterfeld, Schloßberg 6 Z</t>
  </si>
  <si>
    <t>06721 Osterfeld, Schloßberg 10</t>
  </si>
  <si>
    <t>06721 Osterfeld, Schloßberg 901 F</t>
  </si>
  <si>
    <t>06721 Osterfeld, Schloßberg 4</t>
  </si>
  <si>
    <t>06721 Osterfeld, Schloßberg 5</t>
  </si>
  <si>
    <t>06721 Osterfeld, Goldschauer Kirchberg 900K</t>
  </si>
  <si>
    <t>06721 Osterfeld, Unterdorf 900 X</t>
  </si>
  <si>
    <t>06721 Osterfeld, Lindenplatz 901 X</t>
  </si>
  <si>
    <t>06721 Osterfeld, Sportplatzweg 901 X</t>
  </si>
  <si>
    <t>06721 Osterfeld, Ahornstr. 24</t>
  </si>
  <si>
    <t>06721 Osterfeld, Schloßberg 6 A</t>
  </si>
  <si>
    <t>06721 Osterfeld, Rodaer Str. 22</t>
  </si>
  <si>
    <t>06721 Osterfeld, Markt 24</t>
  </si>
  <si>
    <t>06618 Schönburg, Possenhain 900 X</t>
  </si>
  <si>
    <t>06618 Schönburg, Possenhain 903 X</t>
  </si>
  <si>
    <t>06618 Schönburg, Schönburg 46 A</t>
  </si>
  <si>
    <t>06618 Schönburg, Schönburg 23</t>
  </si>
  <si>
    <t>06618 Schönburg, Possenhain 30</t>
  </si>
  <si>
    <t>Gemeinde Gieckau</t>
  </si>
  <si>
    <t>06618 Wethau, Falkenhofstr. 904 X</t>
  </si>
  <si>
    <t>06618 Molauer Land, Crauschwitz 901 X</t>
  </si>
  <si>
    <t>06618 Molauer Land, Molau 900 Z</t>
  </si>
  <si>
    <t>06618 Molauer Land, Molau 902 X</t>
  </si>
  <si>
    <t>06618 Molauer Land, Molau 18</t>
  </si>
  <si>
    <t>06618 Molauer Land, Abtlöbnitz 901 X</t>
  </si>
  <si>
    <t>1LOG0064144459</t>
  </si>
  <si>
    <t>06618 Molauer Land, Leislau 25</t>
  </si>
  <si>
    <t>06618 Molauer Land, Seidewitz 901 X</t>
  </si>
  <si>
    <t>06721 Meineweh, Pretzscher Weg 3</t>
  </si>
  <si>
    <t>06721 Meineweh, Dorfstr. 901 X</t>
  </si>
  <si>
    <t>06721 Meineweh, Am Speicher 1</t>
  </si>
  <si>
    <t>1APA0189564072</t>
  </si>
  <si>
    <t>06618 Mertendorf, Dorfring 900 X</t>
  </si>
  <si>
    <t>06618 Mertendorf, Droitzen 23</t>
  </si>
  <si>
    <t>06618 Mertendorf, Görschen 3Z</t>
  </si>
  <si>
    <t>1LOG0064151506</t>
  </si>
  <si>
    <t>06618 Mertendorf, Utenbacher Dorfstr. 901 Z</t>
  </si>
  <si>
    <t>1ISK0085506995</t>
  </si>
  <si>
    <t>06618 Molauer Land, Molau 34 F</t>
  </si>
  <si>
    <t>06618 Molauer Land, Abtlöbnitz 900 X</t>
  </si>
  <si>
    <t>06618 Molauer Land, Crauschwitz 900 X</t>
  </si>
  <si>
    <t>1ISK0085505370</t>
  </si>
  <si>
    <t>06721 Osterfeld, Schwarzer Weg 5</t>
  </si>
  <si>
    <t>06721 Osterfeld, Unterdorf 23</t>
  </si>
  <si>
    <t>1EFR2375020296</t>
  </si>
  <si>
    <t>06721 Osterfeld, Ahornstr. 28</t>
  </si>
  <si>
    <t>06618 Schönburg, Possenhain 902 X</t>
  </si>
  <si>
    <t>06618 Wethau, Gieckauer Hauptstr. 51 Z</t>
  </si>
  <si>
    <t>06721 Osterfeld, Hauptstr. 2</t>
  </si>
  <si>
    <t>06721 Osterfeld, Weickelsdorfer Hauptstr. 37</t>
  </si>
  <si>
    <t>06618 Mertendorf, Wetterscheidter Str. 20</t>
  </si>
  <si>
    <t>1LOG0064151335</t>
  </si>
  <si>
    <t>06721 Meineweh, Meineweher Hauptstr. 10 A</t>
  </si>
  <si>
    <t>06618 Schönburg, Possenhain 901 X</t>
  </si>
  <si>
    <t>06618 Molauer Land, Sieglitz 57</t>
  </si>
  <si>
    <t>06721 Osterfeld, Schloßberg 8</t>
  </si>
  <si>
    <t>06618 Mertendorf, Rathewitz 23</t>
  </si>
  <si>
    <t>06618 Mertendorf, Schachtberg 1</t>
  </si>
  <si>
    <t>06721 Osterfeld, Kirchberg 900 Q</t>
  </si>
  <si>
    <t>06721 Osterfeld, Weickelsdorfer Hauptstr. 26</t>
  </si>
  <si>
    <t>06618 Molauer Land, Leislau 44</t>
  </si>
  <si>
    <t>06721 Meineweh, Pretzscher Hauptstr. 999 X</t>
  </si>
  <si>
    <t>06618 Mertendorf, Dorfstr. 26 a</t>
  </si>
  <si>
    <t>06721 Osterfeld, Weickelsdorfer Hauptstr. 26Z</t>
  </si>
  <si>
    <t>06721 Osterfeld, Töpfersberg 4</t>
  </si>
  <si>
    <t>06721 Osterfeld, Am Bahnhof 3</t>
  </si>
  <si>
    <t>06721 Meineweh, Brunnenstr. 41 Z</t>
  </si>
  <si>
    <t>1LOG0064138910</t>
  </si>
  <si>
    <t>06721 Meineweh, Lindenplatz 7</t>
  </si>
  <si>
    <t>06721 Meineweh, Teucherner Str. 2</t>
  </si>
  <si>
    <t>1LGZ0066967729</t>
  </si>
  <si>
    <t>06721 Meineweh, Teucherner Str. 1</t>
  </si>
  <si>
    <t>06721 Meineweh, Lindenplatz 6</t>
  </si>
  <si>
    <t>06667 Stößen, Fabrikhof 5</t>
  </si>
  <si>
    <t>06667 Stößen, Grüne Str. 9</t>
  </si>
  <si>
    <t>06667 Stößen, Markt 901 X</t>
  </si>
  <si>
    <t>06667 Stößen, Naumburger Str. 35</t>
  </si>
  <si>
    <t>06667 Stößen, Zeitzer Str. 11</t>
  </si>
  <si>
    <t>06618 Mertendorf, Bahnhofstr. 901 X</t>
  </si>
  <si>
    <t>06618 Mertendorf, Hauptstr. 901 X</t>
  </si>
  <si>
    <t>06618 Mertendorf, Schachtberg 901 X</t>
  </si>
  <si>
    <t>06618 Mertendorf, Dorfstr. 9</t>
  </si>
  <si>
    <t>06618 Mertendorf, Am Rittergut 5</t>
  </si>
  <si>
    <t>06721 Meineweh, Pretzscher Weg 901 K</t>
  </si>
  <si>
    <t>06721 Meineweh, Hauptstr. 4</t>
  </si>
  <si>
    <t>06721 Meineweh, Dorfstr. 4A</t>
  </si>
  <si>
    <t>06721 Meineweh, Meineweher Hauptstr. 10</t>
  </si>
  <si>
    <t>06721 Osterfeld, Corseburger Weg 900 X</t>
  </si>
  <si>
    <t>1DZG0040074768</t>
  </si>
  <si>
    <t>06721 Osterfeld, Schloßberg 1</t>
  </si>
  <si>
    <t>06667 Stößen, Schulstr. 13</t>
  </si>
  <si>
    <t>1ISK0078227774</t>
  </si>
  <si>
    <t>06721 Osterfeld, Corseburger Weg 11</t>
  </si>
  <si>
    <t>1ITR0310125094</t>
  </si>
  <si>
    <t>06721 Meineweh, Teucherner Str. 1 a</t>
  </si>
  <si>
    <t>1LOG0064138937</t>
  </si>
  <si>
    <t>Verbrauch 2024</t>
  </si>
  <si>
    <t>geschätzt</t>
  </si>
  <si>
    <t>Summe STBL</t>
  </si>
  <si>
    <t>Summe SLP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</si>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</sst>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sz val="8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18" fontId="0" fillId="0" borderId="1" xfId="0" quotePrefix="1" applyNumberFormat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1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5" fillId="0" borderId="1" xfId="0" applyFont="1" applyBorder="1"/>
    <xf numFmtId="0" fontId="0" fillId="0" borderId="2" xfId="0" applyBorder="1"/>
    <xf numFmtId="3" fontId="0" fillId="0" borderId="2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EEC8-64E0-4220-A1AF-A5A11E8370ED}">
  <dimension ref="A1:K104"/>
  <sheetViews>
    <sheetView topLeftCell="B73" workbookViewId="0">
      <selection activeCell="B107" sqref="B107"/>
    </sheetView>
  </sheetViews>
  <sheetFormatPr baseColWidth="10" defaultRowHeight="14.4" x14ac:dyDescent="0.3"/>
  <cols>
    <col min="2" max="2" width="51.33203125" bestFit="1" customWidth="1"/>
    <col min="3" max="3" width="15.88671875" bestFit="1" customWidth="1"/>
    <col min="4" max="4" width="22.44140625" bestFit="1" customWidth="1"/>
    <col min="5" max="5" width="27.109375" bestFit="1" customWidth="1"/>
    <col min="7" max="7" width="12.6640625" bestFit="1" customWidth="1"/>
    <col min="8" max="8" width="14" bestFit="1" customWidth="1"/>
    <col min="9" max="9" width="22.33203125" bestFit="1" customWidth="1"/>
    <col min="11" max="11" width="14.109375" bestFit="1" customWidth="1"/>
    <col min="12" max="12" width="15.88671875" bestFit="1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641</v>
      </c>
    </row>
    <row r="2" spans="1:11" x14ac:dyDescent="0.3">
      <c r="A2" s="4">
        <v>1</v>
      </c>
      <c r="B2" s="4" t="s">
        <v>35</v>
      </c>
      <c r="C2" s="4">
        <v>50077661202</v>
      </c>
      <c r="D2" s="4" t="s">
        <v>36</v>
      </c>
      <c r="E2" s="4" t="s">
        <v>27</v>
      </c>
      <c r="F2" s="5">
        <v>6721</v>
      </c>
      <c r="G2" s="4" t="s">
        <v>37</v>
      </c>
      <c r="H2" s="4" t="s">
        <v>38</v>
      </c>
      <c r="I2" s="4" t="s">
        <v>39</v>
      </c>
      <c r="J2" s="4">
        <v>3</v>
      </c>
      <c r="K2" s="4">
        <v>3480</v>
      </c>
    </row>
    <row r="3" spans="1:11" x14ac:dyDescent="0.3">
      <c r="A3" s="4">
        <v>2</v>
      </c>
      <c r="B3" s="4" t="s">
        <v>47</v>
      </c>
      <c r="C3" s="4">
        <v>50077833843</v>
      </c>
      <c r="D3" s="4" t="s">
        <v>576</v>
      </c>
      <c r="E3" s="4" t="s">
        <v>27</v>
      </c>
      <c r="F3" s="5">
        <v>6721</v>
      </c>
      <c r="G3" s="4" t="s">
        <v>37</v>
      </c>
      <c r="H3" s="4"/>
      <c r="I3" s="4" t="s">
        <v>48</v>
      </c>
      <c r="J3" s="4">
        <v>1</v>
      </c>
      <c r="K3" s="4">
        <v>5581</v>
      </c>
    </row>
    <row r="4" spans="1:11" x14ac:dyDescent="0.3">
      <c r="A4" s="4">
        <v>3</v>
      </c>
      <c r="B4" s="4" t="s">
        <v>58</v>
      </c>
      <c r="C4" s="4">
        <v>50078037783</v>
      </c>
      <c r="D4" s="4" t="s">
        <v>59</v>
      </c>
      <c r="E4" s="4" t="s">
        <v>60</v>
      </c>
      <c r="F4" s="5">
        <v>6721</v>
      </c>
      <c r="G4" s="4" t="s">
        <v>37</v>
      </c>
      <c r="H4" s="4"/>
      <c r="I4" s="4" t="s">
        <v>61</v>
      </c>
      <c r="J4" s="4">
        <v>4</v>
      </c>
      <c r="K4" s="4">
        <v>196</v>
      </c>
    </row>
    <row r="5" spans="1:11" x14ac:dyDescent="0.3">
      <c r="A5" s="4">
        <v>4</v>
      </c>
      <c r="B5" s="4" t="s">
        <v>62</v>
      </c>
      <c r="C5" s="4">
        <v>50078037808</v>
      </c>
      <c r="D5" s="4" t="s">
        <v>638</v>
      </c>
      <c r="E5" s="4" t="s">
        <v>63</v>
      </c>
      <c r="F5" s="5">
        <v>6721</v>
      </c>
      <c r="G5" s="4" t="s">
        <v>37</v>
      </c>
      <c r="H5" s="4" t="s">
        <v>64</v>
      </c>
      <c r="I5" s="4" t="s">
        <v>61</v>
      </c>
      <c r="J5" s="4">
        <v>4</v>
      </c>
      <c r="K5" s="4">
        <v>7252</v>
      </c>
    </row>
    <row r="6" spans="1:11" x14ac:dyDescent="0.3">
      <c r="A6" s="4">
        <v>5</v>
      </c>
      <c r="B6" s="4" t="s">
        <v>65</v>
      </c>
      <c r="C6" s="4">
        <v>50078037824</v>
      </c>
      <c r="D6" s="4" t="s">
        <v>66</v>
      </c>
      <c r="E6" s="4" t="s">
        <v>60</v>
      </c>
      <c r="F6" s="5">
        <v>6721</v>
      </c>
      <c r="G6" s="4" t="s">
        <v>37</v>
      </c>
      <c r="H6" s="4"/>
      <c r="I6" s="4" t="s">
        <v>61</v>
      </c>
      <c r="J6" s="4">
        <v>4</v>
      </c>
      <c r="K6" s="4">
        <v>11465</v>
      </c>
    </row>
    <row r="7" spans="1:11" x14ac:dyDescent="0.3">
      <c r="A7" s="4">
        <v>6</v>
      </c>
      <c r="B7" s="4" t="s">
        <v>73</v>
      </c>
      <c r="C7" s="4">
        <v>50078093503</v>
      </c>
      <c r="D7" s="4" t="s">
        <v>615</v>
      </c>
      <c r="E7" s="4" t="s">
        <v>63</v>
      </c>
      <c r="F7" s="5">
        <v>6721</v>
      </c>
      <c r="G7" s="4" t="s">
        <v>37</v>
      </c>
      <c r="H7" s="4" t="s">
        <v>74</v>
      </c>
      <c r="I7" s="4" t="s">
        <v>75</v>
      </c>
      <c r="J7" s="4">
        <v>2</v>
      </c>
      <c r="K7" s="4">
        <v>12317</v>
      </c>
    </row>
    <row r="8" spans="1:11" x14ac:dyDescent="0.3">
      <c r="A8" s="4">
        <v>7</v>
      </c>
      <c r="B8" s="4" t="s">
        <v>183</v>
      </c>
      <c r="C8" s="4">
        <v>50078890644</v>
      </c>
      <c r="D8" s="4" t="s">
        <v>612</v>
      </c>
      <c r="E8" s="4" t="s">
        <v>63</v>
      </c>
      <c r="F8" s="5">
        <v>6721</v>
      </c>
      <c r="G8" s="4" t="s">
        <v>37</v>
      </c>
      <c r="H8" s="4"/>
      <c r="I8" s="4" t="s">
        <v>184</v>
      </c>
      <c r="J8" s="4" t="s">
        <v>185</v>
      </c>
      <c r="K8" s="4">
        <v>0</v>
      </c>
    </row>
    <row r="9" spans="1:11" x14ac:dyDescent="0.3">
      <c r="A9" s="4">
        <v>8</v>
      </c>
      <c r="B9" s="4" t="s">
        <v>186</v>
      </c>
      <c r="C9" s="4">
        <v>50079353667</v>
      </c>
      <c r="D9" s="4" t="s">
        <v>187</v>
      </c>
      <c r="E9" s="4" t="s">
        <v>60</v>
      </c>
      <c r="F9" s="5">
        <v>6721</v>
      </c>
      <c r="G9" s="4" t="s">
        <v>37</v>
      </c>
      <c r="H9" s="4"/>
      <c r="I9" s="4" t="s">
        <v>107</v>
      </c>
      <c r="J9" s="4">
        <v>26</v>
      </c>
      <c r="K9" s="4">
        <v>5</v>
      </c>
    </row>
    <row r="10" spans="1:11" x14ac:dyDescent="0.3">
      <c r="A10" s="4">
        <v>9</v>
      </c>
      <c r="B10" s="4" t="s">
        <v>188</v>
      </c>
      <c r="C10" s="4">
        <v>50079353724</v>
      </c>
      <c r="D10" s="4" t="s">
        <v>189</v>
      </c>
      <c r="E10" s="4" t="s">
        <v>60</v>
      </c>
      <c r="F10" s="5">
        <v>6721</v>
      </c>
      <c r="G10" s="4" t="s">
        <v>37</v>
      </c>
      <c r="H10" s="4" t="s">
        <v>190</v>
      </c>
      <c r="I10" s="4" t="s">
        <v>107</v>
      </c>
      <c r="J10" s="4" t="s">
        <v>191</v>
      </c>
      <c r="K10" s="4">
        <v>980</v>
      </c>
    </row>
    <row r="11" spans="1:11" x14ac:dyDescent="0.3">
      <c r="A11" s="4">
        <v>10</v>
      </c>
      <c r="B11" s="4" t="s">
        <v>192</v>
      </c>
      <c r="C11" s="4">
        <v>50079359061</v>
      </c>
      <c r="D11" s="4" t="s">
        <v>193</v>
      </c>
      <c r="E11" s="4" t="s">
        <v>27</v>
      </c>
      <c r="F11" s="5">
        <v>6721</v>
      </c>
      <c r="G11" s="4" t="s">
        <v>37</v>
      </c>
      <c r="H11" s="4"/>
      <c r="I11" s="4" t="s">
        <v>107</v>
      </c>
      <c r="J11" s="4" t="s">
        <v>84</v>
      </c>
      <c r="K11" s="4">
        <v>489</v>
      </c>
    </row>
    <row r="12" spans="1:11" x14ac:dyDescent="0.3">
      <c r="A12" s="4">
        <v>11</v>
      </c>
      <c r="B12" s="4" t="s">
        <v>218</v>
      </c>
      <c r="C12" s="4">
        <v>50079777065</v>
      </c>
      <c r="D12" s="4" t="s">
        <v>219</v>
      </c>
      <c r="E12" s="4" t="s">
        <v>27</v>
      </c>
      <c r="F12" s="5">
        <v>6721</v>
      </c>
      <c r="G12" s="4" t="s">
        <v>37</v>
      </c>
      <c r="H12" s="4"/>
      <c r="I12" s="4" t="s">
        <v>220</v>
      </c>
      <c r="J12" s="6">
        <v>0.41666666666666669</v>
      </c>
      <c r="K12" s="4">
        <v>2553</v>
      </c>
    </row>
    <row r="13" spans="1:11" x14ac:dyDescent="0.3">
      <c r="A13" s="4">
        <v>12</v>
      </c>
      <c r="B13" s="4" t="s">
        <v>221</v>
      </c>
      <c r="C13" s="4">
        <v>50079777429</v>
      </c>
      <c r="D13" s="4" t="s">
        <v>222</v>
      </c>
      <c r="E13" s="4" t="s">
        <v>63</v>
      </c>
      <c r="F13" s="5">
        <v>6721</v>
      </c>
      <c r="G13" s="4" t="s">
        <v>37</v>
      </c>
      <c r="H13" s="4"/>
      <c r="I13" s="4" t="s">
        <v>223</v>
      </c>
      <c r="J13" s="4">
        <v>6</v>
      </c>
      <c r="K13" s="4">
        <v>1</v>
      </c>
    </row>
    <row r="14" spans="1:11" x14ac:dyDescent="0.3">
      <c r="A14" s="4">
        <v>13</v>
      </c>
      <c r="B14" s="4" t="s">
        <v>224</v>
      </c>
      <c r="C14" s="4">
        <v>50079777700</v>
      </c>
      <c r="D14" s="4" t="s">
        <v>225</v>
      </c>
      <c r="E14" s="4" t="s">
        <v>63</v>
      </c>
      <c r="F14" s="5">
        <v>6721</v>
      </c>
      <c r="G14" s="4" t="s">
        <v>37</v>
      </c>
      <c r="H14" s="4"/>
      <c r="I14" s="4" t="s">
        <v>223</v>
      </c>
      <c r="J14" s="4">
        <v>7</v>
      </c>
      <c r="K14" s="4">
        <v>14</v>
      </c>
    </row>
    <row r="15" spans="1:11" x14ac:dyDescent="0.3">
      <c r="A15" s="4">
        <v>14</v>
      </c>
      <c r="B15" s="4" t="s">
        <v>234</v>
      </c>
      <c r="C15" s="4">
        <v>50079782361</v>
      </c>
      <c r="D15" s="4" t="s">
        <v>235</v>
      </c>
      <c r="E15" s="4" t="s">
        <v>60</v>
      </c>
      <c r="F15" s="5">
        <v>6721</v>
      </c>
      <c r="G15" s="4" t="s">
        <v>37</v>
      </c>
      <c r="H15" s="4"/>
      <c r="I15" s="4" t="s">
        <v>220</v>
      </c>
      <c r="J15" s="4">
        <v>10</v>
      </c>
      <c r="K15" s="4">
        <v>1460</v>
      </c>
    </row>
    <row r="16" spans="1:11" x14ac:dyDescent="0.3">
      <c r="A16" s="4">
        <v>15</v>
      </c>
      <c r="B16" s="4" t="s">
        <v>237</v>
      </c>
      <c r="C16" s="4">
        <v>50079789284</v>
      </c>
      <c r="D16" s="4" t="s">
        <v>238</v>
      </c>
      <c r="E16" s="4" t="s">
        <v>60</v>
      </c>
      <c r="F16" s="5">
        <v>6721</v>
      </c>
      <c r="G16" s="4" t="s">
        <v>37</v>
      </c>
      <c r="H16" s="4" t="s">
        <v>74</v>
      </c>
      <c r="I16" s="4" t="s">
        <v>75</v>
      </c>
      <c r="J16" s="4">
        <v>2</v>
      </c>
      <c r="K16" s="4">
        <v>6869</v>
      </c>
    </row>
    <row r="17" spans="1:11" x14ac:dyDescent="0.3">
      <c r="A17" s="4">
        <v>16</v>
      </c>
      <c r="B17" s="4" t="s">
        <v>245</v>
      </c>
      <c r="C17" s="4">
        <v>50079798540</v>
      </c>
      <c r="D17" s="4" t="s">
        <v>246</v>
      </c>
      <c r="E17" s="4" t="s">
        <v>60</v>
      </c>
      <c r="F17" s="5">
        <v>6721</v>
      </c>
      <c r="G17" s="4" t="s">
        <v>37</v>
      </c>
      <c r="H17" s="4"/>
      <c r="I17" s="4" t="s">
        <v>39</v>
      </c>
      <c r="J17" s="4" t="s">
        <v>247</v>
      </c>
      <c r="K17" s="4">
        <v>0</v>
      </c>
    </row>
    <row r="18" spans="1:11" x14ac:dyDescent="0.3">
      <c r="A18" s="4">
        <v>17</v>
      </c>
      <c r="B18" s="4" t="s">
        <v>271</v>
      </c>
      <c r="C18" s="4">
        <v>50079851322</v>
      </c>
      <c r="D18" s="4" t="s">
        <v>272</v>
      </c>
      <c r="E18" s="4" t="s">
        <v>63</v>
      </c>
      <c r="F18" s="5">
        <v>6721</v>
      </c>
      <c r="G18" s="4" t="s">
        <v>37</v>
      </c>
      <c r="H18" s="4" t="s">
        <v>74</v>
      </c>
      <c r="I18" s="4" t="s">
        <v>75</v>
      </c>
      <c r="J18" s="4">
        <v>1</v>
      </c>
      <c r="K18" s="4">
        <v>3646</v>
      </c>
    </row>
    <row r="19" spans="1:11" x14ac:dyDescent="0.3">
      <c r="A19" s="4">
        <v>18</v>
      </c>
      <c r="B19" s="4" t="s">
        <v>273</v>
      </c>
      <c r="C19" s="4">
        <v>50079851348</v>
      </c>
      <c r="D19" s="4" t="s">
        <v>640</v>
      </c>
      <c r="E19" s="4" t="s">
        <v>63</v>
      </c>
      <c r="F19" s="5">
        <v>6721</v>
      </c>
      <c r="G19" s="4" t="s">
        <v>37</v>
      </c>
      <c r="H19" s="4" t="s">
        <v>74</v>
      </c>
      <c r="I19" s="4" t="s">
        <v>75</v>
      </c>
      <c r="J19" s="6" t="s">
        <v>274</v>
      </c>
      <c r="K19" s="4">
        <v>19423</v>
      </c>
    </row>
    <row r="20" spans="1:11" x14ac:dyDescent="0.3">
      <c r="A20" s="4">
        <v>19</v>
      </c>
      <c r="B20" s="4" t="s">
        <v>287</v>
      </c>
      <c r="C20" s="4">
        <v>50121638694</v>
      </c>
      <c r="D20" s="4" t="s">
        <v>288</v>
      </c>
      <c r="E20" s="4" t="s">
        <v>27</v>
      </c>
      <c r="F20" s="5">
        <v>6721</v>
      </c>
      <c r="G20" s="4" t="s">
        <v>37</v>
      </c>
      <c r="H20" s="4" t="s">
        <v>190</v>
      </c>
      <c r="I20" s="4" t="s">
        <v>289</v>
      </c>
      <c r="J20" s="4" t="s">
        <v>290</v>
      </c>
      <c r="K20" s="4">
        <v>866</v>
      </c>
    </row>
    <row r="21" spans="1:11" x14ac:dyDescent="0.3">
      <c r="A21" s="4">
        <v>20</v>
      </c>
      <c r="B21" s="4" t="s">
        <v>67</v>
      </c>
      <c r="C21" s="4">
        <v>50078069843</v>
      </c>
      <c r="D21" s="4" t="s">
        <v>596</v>
      </c>
      <c r="E21" s="4" t="s">
        <v>27</v>
      </c>
      <c r="F21" s="5">
        <v>6618</v>
      </c>
      <c r="G21" s="4" t="s">
        <v>68</v>
      </c>
      <c r="H21" s="4" t="s">
        <v>69</v>
      </c>
      <c r="I21" s="4" t="s">
        <v>70</v>
      </c>
      <c r="J21" s="4">
        <v>20</v>
      </c>
      <c r="K21" s="4">
        <v>2919</v>
      </c>
    </row>
    <row r="22" spans="1:11" x14ac:dyDescent="0.3">
      <c r="A22" s="4">
        <v>21</v>
      </c>
      <c r="B22" s="4" t="s">
        <v>76</v>
      </c>
      <c r="C22" s="4">
        <v>50078097109</v>
      </c>
      <c r="D22" s="4" t="s">
        <v>582</v>
      </c>
      <c r="E22" s="4" t="s">
        <v>27</v>
      </c>
      <c r="F22" s="5">
        <v>6618</v>
      </c>
      <c r="G22" s="4" t="s">
        <v>68</v>
      </c>
      <c r="H22" s="4"/>
      <c r="I22" s="4" t="s">
        <v>77</v>
      </c>
      <c r="J22" s="4" t="s">
        <v>78</v>
      </c>
      <c r="K22" s="4">
        <v>8065</v>
      </c>
    </row>
    <row r="23" spans="1:11" x14ac:dyDescent="0.3">
      <c r="A23" s="4">
        <v>22</v>
      </c>
      <c r="B23" s="4" t="s">
        <v>85</v>
      </c>
      <c r="C23" s="4">
        <v>50078102700</v>
      </c>
      <c r="D23" s="4" t="s">
        <v>633</v>
      </c>
      <c r="E23" s="4" t="s">
        <v>27</v>
      </c>
      <c r="F23" s="5">
        <v>6618</v>
      </c>
      <c r="G23" s="4" t="s">
        <v>68</v>
      </c>
      <c r="H23" s="4" t="s">
        <v>86</v>
      </c>
      <c r="I23" s="4" t="s">
        <v>86</v>
      </c>
      <c r="J23" s="6">
        <v>23</v>
      </c>
      <c r="K23" s="4">
        <v>9371</v>
      </c>
    </row>
    <row r="24" spans="1:11" x14ac:dyDescent="0.3">
      <c r="A24" s="4">
        <v>23</v>
      </c>
      <c r="B24" s="4" t="s">
        <v>87</v>
      </c>
      <c r="C24" s="4">
        <v>50078103401</v>
      </c>
      <c r="D24" s="4" t="s">
        <v>88</v>
      </c>
      <c r="E24" s="4" t="s">
        <v>27</v>
      </c>
      <c r="F24" s="5">
        <v>6618</v>
      </c>
      <c r="G24" s="4" t="s">
        <v>68</v>
      </c>
      <c r="H24" s="4"/>
      <c r="I24" s="4" t="s">
        <v>89</v>
      </c>
      <c r="J24" s="4">
        <v>23</v>
      </c>
      <c r="K24" s="4">
        <v>3227</v>
      </c>
    </row>
    <row r="25" spans="1:11" x14ac:dyDescent="0.3">
      <c r="A25" s="4">
        <v>24</v>
      </c>
      <c r="B25" s="4" t="s">
        <v>90</v>
      </c>
      <c r="C25" s="4">
        <v>50078104425</v>
      </c>
      <c r="D25" s="4" t="s">
        <v>580</v>
      </c>
      <c r="E25" s="4" t="s">
        <v>27</v>
      </c>
      <c r="F25" s="5">
        <v>6618</v>
      </c>
      <c r="G25" s="4" t="s">
        <v>68</v>
      </c>
      <c r="H25" s="4" t="s">
        <v>91</v>
      </c>
      <c r="I25" s="4" t="s">
        <v>91</v>
      </c>
      <c r="J25" s="4" t="s">
        <v>92</v>
      </c>
      <c r="K25" s="4">
        <v>0</v>
      </c>
    </row>
    <row r="26" spans="1:11" x14ac:dyDescent="0.3">
      <c r="A26" s="4">
        <v>25</v>
      </c>
      <c r="B26" s="4" t="s">
        <v>93</v>
      </c>
      <c r="C26" s="4">
        <v>50078112808</v>
      </c>
      <c r="D26" s="4" t="s">
        <v>94</v>
      </c>
      <c r="E26" s="4" t="s">
        <v>95</v>
      </c>
      <c r="F26" s="5">
        <v>6618</v>
      </c>
      <c r="G26" s="4" t="s">
        <v>68</v>
      </c>
      <c r="H26" s="4"/>
      <c r="I26" s="4" t="s">
        <v>96</v>
      </c>
      <c r="J26" s="4" t="s">
        <v>84</v>
      </c>
      <c r="K26" s="4">
        <v>29</v>
      </c>
    </row>
    <row r="27" spans="1:11" x14ac:dyDescent="0.3">
      <c r="A27" s="4">
        <v>26</v>
      </c>
      <c r="B27" s="4" t="s">
        <v>97</v>
      </c>
      <c r="C27" s="4">
        <v>50078113468</v>
      </c>
      <c r="D27" s="4" t="s">
        <v>98</v>
      </c>
      <c r="E27" s="4" t="s">
        <v>95</v>
      </c>
      <c r="F27" s="5">
        <v>6618</v>
      </c>
      <c r="G27" s="4" t="s">
        <v>68</v>
      </c>
      <c r="H27" s="4"/>
      <c r="I27" s="4" t="s">
        <v>61</v>
      </c>
      <c r="J27" s="4" t="s">
        <v>84</v>
      </c>
      <c r="K27" s="4">
        <v>2777</v>
      </c>
    </row>
    <row r="28" spans="1:11" x14ac:dyDescent="0.3">
      <c r="A28" s="4">
        <v>27</v>
      </c>
      <c r="B28" s="4" t="s">
        <v>101</v>
      </c>
      <c r="C28" s="4">
        <v>50078116785</v>
      </c>
      <c r="D28" s="4" t="s">
        <v>102</v>
      </c>
      <c r="E28" s="4" t="s">
        <v>95</v>
      </c>
      <c r="F28" s="5">
        <v>6618</v>
      </c>
      <c r="G28" s="4" t="s">
        <v>68</v>
      </c>
      <c r="H28" s="4"/>
      <c r="I28" s="4" t="s">
        <v>103</v>
      </c>
      <c r="J28" s="4" t="s">
        <v>84</v>
      </c>
      <c r="K28" s="4">
        <v>388</v>
      </c>
    </row>
    <row r="29" spans="1:11" x14ac:dyDescent="0.3">
      <c r="A29" s="4">
        <v>28</v>
      </c>
      <c r="B29" s="4" t="s">
        <v>104</v>
      </c>
      <c r="C29" s="4">
        <v>50078117147</v>
      </c>
      <c r="D29" s="4" t="s">
        <v>105</v>
      </c>
      <c r="E29" s="4" t="s">
        <v>95</v>
      </c>
      <c r="F29" s="5">
        <v>6618</v>
      </c>
      <c r="G29" s="4" t="s">
        <v>68</v>
      </c>
      <c r="H29" s="4" t="s">
        <v>106</v>
      </c>
      <c r="I29" s="4" t="s">
        <v>107</v>
      </c>
      <c r="J29" s="4">
        <v>9</v>
      </c>
      <c r="K29" s="4">
        <v>6471</v>
      </c>
    </row>
    <row r="30" spans="1:11" x14ac:dyDescent="0.3">
      <c r="A30" s="4">
        <v>29</v>
      </c>
      <c r="B30" s="4" t="s">
        <v>112</v>
      </c>
      <c r="C30" s="4">
        <v>50078117840</v>
      </c>
      <c r="D30" s="4" t="s">
        <v>113</v>
      </c>
      <c r="E30" s="4" t="s">
        <v>27</v>
      </c>
      <c r="F30" s="5">
        <v>6618</v>
      </c>
      <c r="G30" s="4" t="s">
        <v>68</v>
      </c>
      <c r="H30" s="4"/>
      <c r="I30" s="4" t="s">
        <v>96</v>
      </c>
      <c r="J30" s="4">
        <v>1</v>
      </c>
      <c r="K30" s="4">
        <v>6909</v>
      </c>
    </row>
    <row r="31" spans="1:11" x14ac:dyDescent="0.3">
      <c r="A31" s="4">
        <v>30</v>
      </c>
      <c r="B31" s="4" t="s">
        <v>116</v>
      </c>
      <c r="C31" s="4">
        <v>50078118723</v>
      </c>
      <c r="D31" s="4" t="s">
        <v>117</v>
      </c>
      <c r="E31" s="4" t="s">
        <v>95</v>
      </c>
      <c r="F31" s="5">
        <v>6618</v>
      </c>
      <c r="G31" s="4" t="s">
        <v>68</v>
      </c>
      <c r="H31" s="4" t="s">
        <v>106</v>
      </c>
      <c r="I31" s="4" t="s">
        <v>107</v>
      </c>
      <c r="J31" s="4">
        <v>9</v>
      </c>
      <c r="K31" s="4">
        <v>100</v>
      </c>
    </row>
    <row r="32" spans="1:11" x14ac:dyDescent="0.3">
      <c r="A32" s="4">
        <v>31</v>
      </c>
      <c r="B32" s="4" t="s">
        <v>118</v>
      </c>
      <c r="C32" s="4">
        <v>50078123920</v>
      </c>
      <c r="D32" s="4" t="s">
        <v>119</v>
      </c>
      <c r="E32" s="4" t="s">
        <v>27</v>
      </c>
      <c r="F32" s="5">
        <v>6618</v>
      </c>
      <c r="G32" s="4" t="s">
        <v>68</v>
      </c>
      <c r="H32" s="4"/>
      <c r="I32" s="4" t="s">
        <v>120</v>
      </c>
      <c r="J32" s="4" t="s">
        <v>16</v>
      </c>
      <c r="K32" s="4">
        <v>0</v>
      </c>
    </row>
    <row r="33" spans="1:11" x14ac:dyDescent="0.3">
      <c r="A33" s="4">
        <v>32</v>
      </c>
      <c r="B33" s="4" t="s">
        <v>174</v>
      </c>
      <c r="C33" s="4">
        <v>50078741467</v>
      </c>
      <c r="D33" s="4" t="s">
        <v>175</v>
      </c>
      <c r="E33" s="4" t="s">
        <v>27</v>
      </c>
      <c r="F33" s="5">
        <v>6618</v>
      </c>
      <c r="G33" s="4" t="s">
        <v>68</v>
      </c>
      <c r="H33" s="4"/>
      <c r="I33" s="4" t="s">
        <v>176</v>
      </c>
      <c r="J33" s="4">
        <v>5</v>
      </c>
      <c r="K33" s="4">
        <v>459</v>
      </c>
    </row>
    <row r="34" spans="1:11" x14ac:dyDescent="0.3">
      <c r="A34" s="4">
        <v>33</v>
      </c>
      <c r="B34" s="4" t="s">
        <v>179</v>
      </c>
      <c r="C34" s="4">
        <v>50078869805</v>
      </c>
      <c r="D34" s="4" t="s">
        <v>180</v>
      </c>
      <c r="E34" s="4" t="s">
        <v>27</v>
      </c>
      <c r="F34" s="5">
        <v>6618</v>
      </c>
      <c r="G34" s="4" t="s">
        <v>68</v>
      </c>
      <c r="H34" s="4" t="s">
        <v>86</v>
      </c>
      <c r="I34" s="4" t="s">
        <v>86</v>
      </c>
      <c r="J34" s="4">
        <v>23</v>
      </c>
      <c r="K34" s="4">
        <v>5471</v>
      </c>
    </row>
    <row r="35" spans="1:11" x14ac:dyDescent="0.3">
      <c r="A35" s="4">
        <v>34</v>
      </c>
      <c r="B35" s="4" t="s">
        <v>284</v>
      </c>
      <c r="C35" s="4">
        <v>50121616955</v>
      </c>
      <c r="D35" s="4" t="s">
        <v>285</v>
      </c>
      <c r="E35" s="4" t="s">
        <v>27</v>
      </c>
      <c r="F35" s="5">
        <v>6618</v>
      </c>
      <c r="G35" s="4" t="s">
        <v>68</v>
      </c>
      <c r="H35" s="4" t="s">
        <v>106</v>
      </c>
      <c r="I35" s="4" t="s">
        <v>107</v>
      </c>
      <c r="J35" s="4" t="s">
        <v>286</v>
      </c>
      <c r="K35" s="4">
        <v>3994</v>
      </c>
    </row>
    <row r="36" spans="1:11" x14ac:dyDescent="0.3">
      <c r="A36" s="4">
        <v>35</v>
      </c>
      <c r="B36" s="4" t="s">
        <v>79</v>
      </c>
      <c r="C36" s="4">
        <v>50078101588</v>
      </c>
      <c r="D36" s="4" t="s">
        <v>80</v>
      </c>
      <c r="E36" s="4" t="s">
        <v>81</v>
      </c>
      <c r="F36" s="5">
        <v>6618</v>
      </c>
      <c r="G36" s="4" t="s">
        <v>82</v>
      </c>
      <c r="H36" s="4"/>
      <c r="I36" s="4" t="s">
        <v>83</v>
      </c>
      <c r="J36" s="4" t="s">
        <v>84</v>
      </c>
      <c r="K36" s="4">
        <v>2054</v>
      </c>
    </row>
    <row r="37" spans="1:11" x14ac:dyDescent="0.3">
      <c r="A37" s="4">
        <v>36</v>
      </c>
      <c r="B37" s="4" t="s">
        <v>99</v>
      </c>
      <c r="C37" s="4">
        <v>50078114044</v>
      </c>
      <c r="D37" s="4" t="s">
        <v>586</v>
      </c>
      <c r="E37" s="4" t="s">
        <v>27</v>
      </c>
      <c r="F37" s="5">
        <v>6618</v>
      </c>
      <c r="G37" s="4" t="s">
        <v>82</v>
      </c>
      <c r="H37" s="4"/>
      <c r="I37" s="4" t="s">
        <v>100</v>
      </c>
      <c r="J37" s="4" t="s">
        <v>16</v>
      </c>
      <c r="K37" s="4">
        <v>6153</v>
      </c>
    </row>
    <row r="38" spans="1:11" x14ac:dyDescent="0.3">
      <c r="A38" s="4">
        <v>37</v>
      </c>
      <c r="B38" s="4" t="s">
        <v>108</v>
      </c>
      <c r="C38" s="4">
        <v>50078117428</v>
      </c>
      <c r="D38" s="4" t="s">
        <v>109</v>
      </c>
      <c r="E38" s="4" t="s">
        <v>27</v>
      </c>
      <c r="F38" s="5">
        <v>6618</v>
      </c>
      <c r="G38" s="4" t="s">
        <v>82</v>
      </c>
      <c r="H38" s="4"/>
      <c r="I38" s="4" t="s">
        <v>110</v>
      </c>
      <c r="J38" s="4" t="s">
        <v>111</v>
      </c>
      <c r="K38" s="4">
        <v>2069</v>
      </c>
    </row>
    <row r="39" spans="1:11" x14ac:dyDescent="0.3">
      <c r="A39" s="4">
        <v>38</v>
      </c>
      <c r="B39" s="4" t="s">
        <v>114</v>
      </c>
      <c r="C39" s="4">
        <v>50078118145</v>
      </c>
      <c r="D39" s="4" t="s">
        <v>115</v>
      </c>
      <c r="E39" s="4" t="s">
        <v>81</v>
      </c>
      <c r="F39" s="5">
        <v>6618</v>
      </c>
      <c r="G39" s="4" t="s">
        <v>82</v>
      </c>
      <c r="H39" s="4"/>
      <c r="I39" s="4" t="s">
        <v>110</v>
      </c>
      <c r="J39" s="4">
        <v>18</v>
      </c>
      <c r="K39" s="4">
        <v>49</v>
      </c>
    </row>
    <row r="40" spans="1:11" x14ac:dyDescent="0.3">
      <c r="A40" s="4">
        <v>39</v>
      </c>
      <c r="B40" s="4" t="s">
        <v>125</v>
      </c>
      <c r="C40" s="4">
        <v>50078139646</v>
      </c>
      <c r="D40" s="4" t="s">
        <v>126</v>
      </c>
      <c r="E40" s="4" t="s">
        <v>81</v>
      </c>
      <c r="F40" s="5">
        <v>6618</v>
      </c>
      <c r="G40" s="4" t="s">
        <v>82</v>
      </c>
      <c r="H40" s="4"/>
      <c r="I40" s="4" t="s">
        <v>110</v>
      </c>
      <c r="J40" s="4" t="s">
        <v>127</v>
      </c>
      <c r="K40" s="4">
        <v>8014</v>
      </c>
    </row>
    <row r="41" spans="1:11" x14ac:dyDescent="0.3">
      <c r="A41" s="4">
        <v>40</v>
      </c>
      <c r="B41" s="4" t="s">
        <v>133</v>
      </c>
      <c r="C41" s="4">
        <v>50078147300</v>
      </c>
      <c r="D41" s="4" t="s">
        <v>134</v>
      </c>
      <c r="E41" s="4" t="s">
        <v>27</v>
      </c>
      <c r="F41" s="5">
        <v>6618</v>
      </c>
      <c r="G41" s="4" t="s">
        <v>82</v>
      </c>
      <c r="H41" s="4"/>
      <c r="I41" s="4" t="s">
        <v>135</v>
      </c>
      <c r="J41" s="4" t="s">
        <v>16</v>
      </c>
      <c r="K41" s="4">
        <v>0</v>
      </c>
    </row>
    <row r="42" spans="1:11" x14ac:dyDescent="0.3">
      <c r="A42" s="4">
        <v>41</v>
      </c>
      <c r="B42" s="4" t="s">
        <v>141</v>
      </c>
      <c r="C42" s="4">
        <v>50078154941</v>
      </c>
      <c r="D42" s="4" t="s">
        <v>142</v>
      </c>
      <c r="E42" s="4" t="s">
        <v>81</v>
      </c>
      <c r="F42" s="5">
        <v>6618</v>
      </c>
      <c r="G42" s="4" t="s">
        <v>82</v>
      </c>
      <c r="H42" s="4"/>
      <c r="I42" s="4" t="s">
        <v>135</v>
      </c>
      <c r="J42" s="4" t="s">
        <v>84</v>
      </c>
      <c r="K42" s="4">
        <v>7</v>
      </c>
    </row>
    <row r="43" spans="1:11" x14ac:dyDescent="0.3">
      <c r="A43" s="4">
        <v>42</v>
      </c>
      <c r="B43" s="4" t="s">
        <v>145</v>
      </c>
      <c r="C43" s="4">
        <v>50078156781</v>
      </c>
      <c r="D43" s="4" t="s">
        <v>570</v>
      </c>
      <c r="E43" s="4" t="s">
        <v>81</v>
      </c>
      <c r="F43" s="5">
        <v>6618</v>
      </c>
      <c r="G43" s="4" t="s">
        <v>82</v>
      </c>
      <c r="H43" s="4"/>
      <c r="I43" s="4" t="s">
        <v>135</v>
      </c>
      <c r="J43" s="4" t="s">
        <v>84</v>
      </c>
      <c r="K43" s="4">
        <v>1213</v>
      </c>
    </row>
    <row r="44" spans="1:11" x14ac:dyDescent="0.3">
      <c r="A44" s="4">
        <v>43</v>
      </c>
      <c r="B44" s="4" t="s">
        <v>154</v>
      </c>
      <c r="C44" s="4">
        <v>50078499602</v>
      </c>
      <c r="D44" s="4" t="s">
        <v>155</v>
      </c>
      <c r="E44" s="4" t="s">
        <v>27</v>
      </c>
      <c r="F44" s="5">
        <v>6618</v>
      </c>
      <c r="G44" s="4" t="s">
        <v>82</v>
      </c>
      <c r="H44" s="4" t="s">
        <v>156</v>
      </c>
      <c r="I44" s="4" t="s">
        <v>156</v>
      </c>
      <c r="J44" s="4">
        <v>57</v>
      </c>
      <c r="K44" s="4">
        <v>34740</v>
      </c>
    </row>
    <row r="45" spans="1:11" x14ac:dyDescent="0.3">
      <c r="A45" s="4">
        <v>44</v>
      </c>
      <c r="B45" s="4" t="s">
        <v>157</v>
      </c>
      <c r="C45" s="4">
        <v>50078528245</v>
      </c>
      <c r="D45" s="4" t="s">
        <v>158</v>
      </c>
      <c r="E45" s="4" t="s">
        <v>27</v>
      </c>
      <c r="F45" s="5">
        <v>6618</v>
      </c>
      <c r="G45" s="4" t="s">
        <v>82</v>
      </c>
      <c r="H45" s="4" t="s">
        <v>159</v>
      </c>
      <c r="I45" s="4" t="s">
        <v>159</v>
      </c>
      <c r="J45" s="4">
        <v>44</v>
      </c>
      <c r="K45" s="4">
        <v>7</v>
      </c>
    </row>
    <row r="46" spans="1:11" x14ac:dyDescent="0.3">
      <c r="A46" s="4">
        <v>45</v>
      </c>
      <c r="B46" s="4" t="s">
        <v>172</v>
      </c>
      <c r="C46" s="4">
        <v>50078696084</v>
      </c>
      <c r="D46" s="4" t="s">
        <v>173</v>
      </c>
      <c r="E46" s="4" t="s">
        <v>81</v>
      </c>
      <c r="F46" s="5">
        <v>6618</v>
      </c>
      <c r="G46" s="4" t="s">
        <v>82</v>
      </c>
      <c r="H46" s="4"/>
      <c r="I46" s="4" t="s">
        <v>159</v>
      </c>
      <c r="J46" s="4">
        <v>25</v>
      </c>
      <c r="K46" s="4">
        <v>6112</v>
      </c>
    </row>
    <row r="47" spans="1:11" x14ac:dyDescent="0.3">
      <c r="A47" s="4">
        <v>46</v>
      </c>
      <c r="B47" s="4" t="s">
        <v>181</v>
      </c>
      <c r="C47" s="4">
        <v>50078883201</v>
      </c>
      <c r="D47" s="4" t="s">
        <v>182</v>
      </c>
      <c r="E47" s="4" t="s">
        <v>81</v>
      </c>
      <c r="F47" s="5">
        <v>6618</v>
      </c>
      <c r="G47" s="4" t="s">
        <v>82</v>
      </c>
      <c r="H47" s="4"/>
      <c r="I47" s="4" t="s">
        <v>110</v>
      </c>
      <c r="J47" s="4" t="s">
        <v>46</v>
      </c>
      <c r="K47" s="4">
        <v>7709</v>
      </c>
    </row>
    <row r="48" spans="1:11" x14ac:dyDescent="0.3">
      <c r="A48" s="4">
        <v>47</v>
      </c>
      <c r="B48" s="4" t="s">
        <v>17</v>
      </c>
      <c r="C48" s="4">
        <v>50077272504</v>
      </c>
      <c r="D48" s="4" t="s">
        <v>18</v>
      </c>
      <c r="E48" s="4" t="s">
        <v>19</v>
      </c>
      <c r="F48" s="5">
        <v>6721</v>
      </c>
      <c r="G48" s="4" t="s">
        <v>20</v>
      </c>
      <c r="H48" s="4"/>
      <c r="I48" s="4" t="s">
        <v>21</v>
      </c>
      <c r="J48" s="4" t="s">
        <v>22</v>
      </c>
      <c r="K48" s="4">
        <v>54</v>
      </c>
    </row>
    <row r="49" spans="1:11" x14ac:dyDescent="0.3">
      <c r="A49" s="4">
        <v>48</v>
      </c>
      <c r="B49" s="4" t="s">
        <v>23</v>
      </c>
      <c r="C49" s="4">
        <v>50077273883</v>
      </c>
      <c r="D49" s="4" t="s">
        <v>24</v>
      </c>
      <c r="E49" s="4" t="s">
        <v>19</v>
      </c>
      <c r="F49" s="5">
        <v>6721</v>
      </c>
      <c r="G49" s="4" t="s">
        <v>20</v>
      </c>
      <c r="H49" s="4"/>
      <c r="I49" s="4" t="s">
        <v>21</v>
      </c>
      <c r="J49" s="4">
        <v>10</v>
      </c>
      <c r="K49" s="4">
        <v>2092</v>
      </c>
    </row>
    <row r="50" spans="1:11" x14ac:dyDescent="0.3">
      <c r="A50" s="4">
        <v>49</v>
      </c>
      <c r="B50" s="4" t="s">
        <v>25</v>
      </c>
      <c r="C50" s="4">
        <v>50077350649</v>
      </c>
      <c r="D50" s="4" t="s">
        <v>26</v>
      </c>
      <c r="E50" s="4" t="s">
        <v>27</v>
      </c>
      <c r="F50" s="5">
        <v>6721</v>
      </c>
      <c r="G50" s="4" t="s">
        <v>20</v>
      </c>
      <c r="H50" s="4"/>
      <c r="I50" s="4" t="s">
        <v>28</v>
      </c>
      <c r="J50" s="4" t="s">
        <v>29</v>
      </c>
      <c r="K50" s="4">
        <v>116</v>
      </c>
    </row>
    <row r="51" spans="1:11" x14ac:dyDescent="0.3">
      <c r="A51" s="4">
        <v>50</v>
      </c>
      <c r="B51" s="4" t="s">
        <v>40</v>
      </c>
      <c r="C51" s="4">
        <v>50077734661</v>
      </c>
      <c r="D51" s="4" t="s">
        <v>589</v>
      </c>
      <c r="E51" s="4" t="s">
        <v>27</v>
      </c>
      <c r="F51" s="5">
        <v>6721</v>
      </c>
      <c r="G51" s="4" t="s">
        <v>20</v>
      </c>
      <c r="H51" s="4" t="s">
        <v>41</v>
      </c>
      <c r="I51" s="4" t="s">
        <v>42</v>
      </c>
      <c r="J51" s="4">
        <v>23</v>
      </c>
      <c r="K51" s="4">
        <v>4382</v>
      </c>
    </row>
    <row r="52" spans="1:11" x14ac:dyDescent="0.3">
      <c r="A52" s="4">
        <v>51</v>
      </c>
      <c r="B52" s="4" t="s">
        <v>43</v>
      </c>
      <c r="C52" s="4">
        <v>50077828589</v>
      </c>
      <c r="D52" s="4" t="s">
        <v>44</v>
      </c>
      <c r="E52" s="4" t="s">
        <v>19</v>
      </c>
      <c r="F52" s="5">
        <v>6721</v>
      </c>
      <c r="G52" s="4" t="s">
        <v>20</v>
      </c>
      <c r="H52" s="4"/>
      <c r="I52" s="4" t="s">
        <v>45</v>
      </c>
      <c r="J52" s="4" t="s">
        <v>46</v>
      </c>
      <c r="K52" s="4">
        <v>87</v>
      </c>
    </row>
    <row r="53" spans="1:11" x14ac:dyDescent="0.3">
      <c r="A53" s="4">
        <v>52</v>
      </c>
      <c r="B53" s="4" t="s">
        <v>49</v>
      </c>
      <c r="C53" s="4">
        <v>50077836722</v>
      </c>
      <c r="D53" s="4" t="s">
        <v>50</v>
      </c>
      <c r="E53" s="4" t="s">
        <v>19</v>
      </c>
      <c r="F53" s="5">
        <v>6721</v>
      </c>
      <c r="G53" s="4" t="s">
        <v>20</v>
      </c>
      <c r="H53" s="4" t="s">
        <v>41</v>
      </c>
      <c r="I53" s="4" t="s">
        <v>51</v>
      </c>
      <c r="J53" s="4" t="s">
        <v>52</v>
      </c>
      <c r="K53" s="4">
        <v>2</v>
      </c>
    </row>
    <row r="54" spans="1:11" x14ac:dyDescent="0.3">
      <c r="A54" s="4">
        <v>53</v>
      </c>
      <c r="B54" s="4" t="s">
        <v>53</v>
      </c>
      <c r="C54" s="4">
        <v>50077838265</v>
      </c>
      <c r="D54" s="4" t="s">
        <v>54</v>
      </c>
      <c r="E54" s="4" t="s">
        <v>19</v>
      </c>
      <c r="F54" s="5">
        <v>6721</v>
      </c>
      <c r="G54" s="4" t="s">
        <v>20</v>
      </c>
      <c r="H54" s="4" t="s">
        <v>41</v>
      </c>
      <c r="I54" s="4" t="s">
        <v>42</v>
      </c>
      <c r="J54" s="4" t="s">
        <v>16</v>
      </c>
      <c r="K54" s="4">
        <v>434</v>
      </c>
    </row>
    <row r="55" spans="1:11" x14ac:dyDescent="0.3">
      <c r="A55" s="4">
        <v>54</v>
      </c>
      <c r="B55" s="4" t="s">
        <v>55</v>
      </c>
      <c r="C55" s="4">
        <v>50078026984</v>
      </c>
      <c r="D55" s="4" t="s">
        <v>56</v>
      </c>
      <c r="E55" s="4" t="s">
        <v>19</v>
      </c>
      <c r="F55" s="5">
        <v>6721</v>
      </c>
      <c r="G55" s="4" t="s">
        <v>20</v>
      </c>
      <c r="H55" s="4"/>
      <c r="I55" s="4" t="s">
        <v>57</v>
      </c>
      <c r="J55" s="4" t="s">
        <v>16</v>
      </c>
      <c r="K55" s="4">
        <v>20825</v>
      </c>
    </row>
    <row r="56" spans="1:11" x14ac:dyDescent="0.3">
      <c r="A56" s="4">
        <v>55</v>
      </c>
      <c r="B56" s="4" t="s">
        <v>71</v>
      </c>
      <c r="C56" s="4">
        <v>50078087308</v>
      </c>
      <c r="D56" s="4" t="s">
        <v>72</v>
      </c>
      <c r="E56" s="4" t="s">
        <v>27</v>
      </c>
      <c r="F56" s="5">
        <v>6721</v>
      </c>
      <c r="G56" s="4" t="s">
        <v>20</v>
      </c>
      <c r="H56" s="4"/>
      <c r="I56" s="4" t="s">
        <v>57</v>
      </c>
      <c r="J56" s="4">
        <v>11</v>
      </c>
      <c r="K56" s="4">
        <v>21131</v>
      </c>
    </row>
    <row r="57" spans="1:11" x14ac:dyDescent="0.3">
      <c r="A57" s="4">
        <v>56</v>
      </c>
      <c r="B57" s="4" t="s">
        <v>160</v>
      </c>
      <c r="C57" s="4">
        <v>50078593941</v>
      </c>
      <c r="D57" s="4" t="s">
        <v>161</v>
      </c>
      <c r="E57" s="4" t="s">
        <v>27</v>
      </c>
      <c r="F57" s="5">
        <v>6721</v>
      </c>
      <c r="G57" s="4" t="s">
        <v>20</v>
      </c>
      <c r="H57" s="4"/>
      <c r="I57" s="4" t="s">
        <v>21</v>
      </c>
      <c r="J57" s="6">
        <v>1</v>
      </c>
      <c r="K57" s="4">
        <v>7059</v>
      </c>
    </row>
    <row r="58" spans="1:11" x14ac:dyDescent="0.3">
      <c r="A58" s="4">
        <v>57</v>
      </c>
      <c r="B58" s="4" t="s">
        <v>162</v>
      </c>
      <c r="C58" s="4">
        <v>50078611488</v>
      </c>
      <c r="D58" s="4" t="s">
        <v>163</v>
      </c>
      <c r="E58" s="4" t="s">
        <v>19</v>
      </c>
      <c r="F58" s="5">
        <v>6721</v>
      </c>
      <c r="G58" s="4" t="s">
        <v>20</v>
      </c>
      <c r="H58" s="4"/>
      <c r="I58" s="4" t="s">
        <v>164</v>
      </c>
      <c r="J58" s="4" t="s">
        <v>165</v>
      </c>
      <c r="K58" s="4">
        <v>274</v>
      </c>
    </row>
    <row r="59" spans="1:11" x14ac:dyDescent="0.3">
      <c r="A59" s="4">
        <v>58</v>
      </c>
      <c r="B59" s="4" t="s">
        <v>166</v>
      </c>
      <c r="C59" s="4">
        <v>50078611701</v>
      </c>
      <c r="D59" s="4" t="s">
        <v>167</v>
      </c>
      <c r="E59" s="4" t="s">
        <v>27</v>
      </c>
      <c r="F59" s="5">
        <v>6721</v>
      </c>
      <c r="G59" s="4" t="s">
        <v>20</v>
      </c>
      <c r="H59" s="4" t="s">
        <v>168</v>
      </c>
      <c r="I59" s="4" t="s">
        <v>169</v>
      </c>
      <c r="J59" s="4">
        <v>28</v>
      </c>
      <c r="K59" s="4">
        <v>13372</v>
      </c>
    </row>
    <row r="60" spans="1:11" x14ac:dyDescent="0.3">
      <c r="A60" s="4">
        <v>59</v>
      </c>
      <c r="B60" s="4" t="s">
        <v>170</v>
      </c>
      <c r="C60" s="4">
        <v>50078621429</v>
      </c>
      <c r="D60" s="4" t="s">
        <v>171</v>
      </c>
      <c r="E60" s="4" t="s">
        <v>19</v>
      </c>
      <c r="F60" s="5">
        <v>6721</v>
      </c>
      <c r="G60" s="4" t="s">
        <v>20</v>
      </c>
      <c r="H60" s="4"/>
      <c r="I60" s="4" t="s">
        <v>21</v>
      </c>
      <c r="J60" s="4">
        <v>5</v>
      </c>
      <c r="K60" s="4">
        <v>1905</v>
      </c>
    </row>
    <row r="61" spans="1:11" x14ac:dyDescent="0.3">
      <c r="A61" s="4">
        <v>60</v>
      </c>
      <c r="B61" s="4" t="s">
        <v>177</v>
      </c>
      <c r="C61" s="4">
        <v>50078868667</v>
      </c>
      <c r="D61" s="4" t="s">
        <v>178</v>
      </c>
      <c r="E61" s="4" t="s">
        <v>27</v>
      </c>
      <c r="F61" s="5">
        <v>6721</v>
      </c>
      <c r="G61" s="4" t="s">
        <v>20</v>
      </c>
      <c r="H61" s="4"/>
      <c r="I61" s="4" t="s">
        <v>21</v>
      </c>
      <c r="J61" s="4">
        <v>8</v>
      </c>
      <c r="K61" s="4">
        <v>1470</v>
      </c>
    </row>
    <row r="62" spans="1:11" x14ac:dyDescent="0.3">
      <c r="A62" s="4">
        <v>61</v>
      </c>
      <c r="B62" s="4" t="s">
        <v>213</v>
      </c>
      <c r="C62" s="4">
        <v>50079776009</v>
      </c>
      <c r="D62" s="4" t="s">
        <v>214</v>
      </c>
      <c r="E62" s="4" t="s">
        <v>19</v>
      </c>
      <c r="F62" s="5">
        <v>6721</v>
      </c>
      <c r="G62" s="4" t="s">
        <v>20</v>
      </c>
      <c r="H62" s="4"/>
      <c r="I62" s="4" t="s">
        <v>21</v>
      </c>
      <c r="J62" s="4" t="s">
        <v>165</v>
      </c>
      <c r="K62" s="4">
        <v>227</v>
      </c>
    </row>
    <row r="63" spans="1:11" x14ac:dyDescent="0.3">
      <c r="A63" s="4">
        <v>62</v>
      </c>
      <c r="B63" s="4" t="s">
        <v>215</v>
      </c>
      <c r="C63" s="4">
        <v>50079776489</v>
      </c>
      <c r="D63" s="4" t="s">
        <v>216</v>
      </c>
      <c r="E63" s="4" t="s">
        <v>27</v>
      </c>
      <c r="F63" s="5">
        <v>6721</v>
      </c>
      <c r="G63" s="4" t="s">
        <v>20</v>
      </c>
      <c r="H63" s="4"/>
      <c r="I63" s="4" t="s">
        <v>217</v>
      </c>
      <c r="J63" s="4">
        <v>5</v>
      </c>
      <c r="K63" s="4">
        <v>4728</v>
      </c>
    </row>
    <row r="64" spans="1:11" x14ac:dyDescent="0.3">
      <c r="A64" s="4">
        <v>63</v>
      </c>
      <c r="B64" s="4" t="s">
        <v>226</v>
      </c>
      <c r="C64" s="4">
        <v>50079777768</v>
      </c>
      <c r="D64" s="4" t="s">
        <v>227</v>
      </c>
      <c r="E64" s="4" t="s">
        <v>19</v>
      </c>
      <c r="F64" s="5">
        <v>6721</v>
      </c>
      <c r="G64" s="4" t="s">
        <v>20</v>
      </c>
      <c r="H64" s="4"/>
      <c r="I64" s="4" t="s">
        <v>21</v>
      </c>
      <c r="J64" s="4">
        <v>4</v>
      </c>
      <c r="K64" s="4">
        <v>2652</v>
      </c>
    </row>
    <row r="65" spans="1:11" x14ac:dyDescent="0.3">
      <c r="A65" s="4">
        <v>64</v>
      </c>
      <c r="B65" s="4" t="s">
        <v>228</v>
      </c>
      <c r="C65" s="4">
        <v>50079778302</v>
      </c>
      <c r="D65" s="4" t="s">
        <v>229</v>
      </c>
      <c r="E65" s="4" t="s">
        <v>19</v>
      </c>
      <c r="F65" s="5">
        <v>6721</v>
      </c>
      <c r="G65" s="4" t="s">
        <v>20</v>
      </c>
      <c r="H65" s="4"/>
      <c r="I65" s="4" t="s">
        <v>230</v>
      </c>
      <c r="J65" s="4" t="s">
        <v>29</v>
      </c>
      <c r="K65" s="4">
        <v>9</v>
      </c>
    </row>
    <row r="66" spans="1:11" x14ac:dyDescent="0.3">
      <c r="A66" s="4">
        <v>65</v>
      </c>
      <c r="B66" s="4" t="s">
        <v>231</v>
      </c>
      <c r="C66" s="4">
        <v>50079781488</v>
      </c>
      <c r="D66" s="4" t="s">
        <v>232</v>
      </c>
      <c r="E66" s="4" t="s">
        <v>19</v>
      </c>
      <c r="F66" s="5">
        <v>6721</v>
      </c>
      <c r="G66" s="4" t="s">
        <v>20</v>
      </c>
      <c r="H66" s="4"/>
      <c r="I66" s="4" t="s">
        <v>233</v>
      </c>
      <c r="J66" s="4" t="s">
        <v>16</v>
      </c>
      <c r="K66" s="4">
        <v>2</v>
      </c>
    </row>
    <row r="67" spans="1:11" x14ac:dyDescent="0.3">
      <c r="A67" s="4">
        <v>66</v>
      </c>
      <c r="B67" s="4" t="s">
        <v>236</v>
      </c>
      <c r="C67" s="4">
        <v>50079787147</v>
      </c>
      <c r="D67" s="15">
        <v>4467117700849</v>
      </c>
      <c r="E67" s="4" t="s">
        <v>27</v>
      </c>
      <c r="F67" s="5">
        <v>6721</v>
      </c>
      <c r="G67" s="4" t="s">
        <v>20</v>
      </c>
      <c r="H67" s="4"/>
      <c r="I67" s="4" t="s">
        <v>21</v>
      </c>
      <c r="J67" s="4">
        <v>2</v>
      </c>
      <c r="K67" s="4">
        <v>800</v>
      </c>
    </row>
    <row r="68" spans="1:11" x14ac:dyDescent="0.3">
      <c r="A68" s="4">
        <v>67</v>
      </c>
      <c r="B68" s="4" t="s">
        <v>239</v>
      </c>
      <c r="C68" s="4">
        <v>50079793003</v>
      </c>
      <c r="D68" s="4" t="s">
        <v>240</v>
      </c>
      <c r="E68" s="4" t="s">
        <v>27</v>
      </c>
      <c r="F68" s="5">
        <v>6721</v>
      </c>
      <c r="G68" s="4" t="s">
        <v>20</v>
      </c>
      <c r="H68" s="4" t="s">
        <v>241</v>
      </c>
      <c r="I68" s="4" t="s">
        <v>61</v>
      </c>
      <c r="J68" s="4">
        <v>2</v>
      </c>
      <c r="K68" s="4">
        <v>2840</v>
      </c>
    </row>
    <row r="69" spans="1:11" x14ac:dyDescent="0.3">
      <c r="A69" s="4">
        <v>68</v>
      </c>
      <c r="B69" s="4" t="s">
        <v>242</v>
      </c>
      <c r="C69" s="4">
        <v>50079794788</v>
      </c>
      <c r="D69" s="4" t="s">
        <v>243</v>
      </c>
      <c r="E69" s="4" t="s">
        <v>19</v>
      </c>
      <c r="F69" s="5">
        <v>6721</v>
      </c>
      <c r="G69" s="4" t="s">
        <v>20</v>
      </c>
      <c r="H69" s="4"/>
      <c r="I69" s="4" t="s">
        <v>244</v>
      </c>
      <c r="J69" s="4" t="s">
        <v>84</v>
      </c>
      <c r="K69" s="4">
        <v>782</v>
      </c>
    </row>
    <row r="70" spans="1:11" x14ac:dyDescent="0.3">
      <c r="A70" s="4">
        <v>69</v>
      </c>
      <c r="B70" s="4" t="s">
        <v>248</v>
      </c>
      <c r="C70" s="4">
        <v>50079802101</v>
      </c>
      <c r="D70" s="16" t="s">
        <v>291</v>
      </c>
      <c r="E70" s="4" t="s">
        <v>27</v>
      </c>
      <c r="F70" s="5">
        <v>6721</v>
      </c>
      <c r="G70" s="4" t="s">
        <v>20</v>
      </c>
      <c r="H70" s="4"/>
      <c r="I70" s="4" t="s">
        <v>249</v>
      </c>
      <c r="J70" s="4">
        <v>4</v>
      </c>
      <c r="K70" s="4">
        <v>4500</v>
      </c>
    </row>
    <row r="71" spans="1:11" x14ac:dyDescent="0.3">
      <c r="A71" s="4">
        <v>70</v>
      </c>
      <c r="B71" s="4" t="s">
        <v>250</v>
      </c>
      <c r="C71" s="4">
        <v>50079802341</v>
      </c>
      <c r="D71" s="4" t="s">
        <v>251</v>
      </c>
      <c r="E71" s="4" t="s">
        <v>19</v>
      </c>
      <c r="F71" s="5">
        <v>6721</v>
      </c>
      <c r="G71" s="4" t="s">
        <v>20</v>
      </c>
      <c r="H71" s="4"/>
      <c r="I71" s="4" t="s">
        <v>223</v>
      </c>
      <c r="J71" s="4" t="s">
        <v>84</v>
      </c>
      <c r="K71" s="4">
        <v>33</v>
      </c>
    </row>
    <row r="72" spans="1:11" x14ac:dyDescent="0.3">
      <c r="A72" s="4">
        <v>71</v>
      </c>
      <c r="B72" s="4" t="s">
        <v>252</v>
      </c>
      <c r="C72" s="4">
        <v>50079805949</v>
      </c>
      <c r="D72" s="4" t="s">
        <v>253</v>
      </c>
      <c r="E72" s="4" t="s">
        <v>27</v>
      </c>
      <c r="F72" s="5">
        <v>6721</v>
      </c>
      <c r="G72" s="4" t="s">
        <v>20</v>
      </c>
      <c r="H72" s="4"/>
      <c r="I72" s="4" t="s">
        <v>169</v>
      </c>
      <c r="J72" s="4">
        <v>28</v>
      </c>
      <c r="K72" s="4">
        <v>3884</v>
      </c>
    </row>
    <row r="73" spans="1:11" x14ac:dyDescent="0.3">
      <c r="A73" s="4">
        <v>72</v>
      </c>
      <c r="B73" s="4" t="s">
        <v>212</v>
      </c>
      <c r="C73" s="4">
        <v>50079809149</v>
      </c>
      <c r="D73" s="4" t="s">
        <v>254</v>
      </c>
      <c r="E73" s="4" t="s">
        <v>19</v>
      </c>
      <c r="F73" s="5">
        <v>6721</v>
      </c>
      <c r="G73" s="4" t="s">
        <v>20</v>
      </c>
      <c r="H73" s="4"/>
      <c r="I73" s="4" t="s">
        <v>169</v>
      </c>
      <c r="J73" s="4">
        <v>24</v>
      </c>
      <c r="K73" s="4">
        <v>0</v>
      </c>
    </row>
    <row r="74" spans="1:11" x14ac:dyDescent="0.3">
      <c r="A74" s="4">
        <v>73</v>
      </c>
      <c r="B74" s="4" t="s">
        <v>255</v>
      </c>
      <c r="C74" s="4">
        <v>50079809165</v>
      </c>
      <c r="D74" s="4" t="s">
        <v>256</v>
      </c>
      <c r="E74" s="4" t="s">
        <v>19</v>
      </c>
      <c r="F74" s="5">
        <v>6721</v>
      </c>
      <c r="G74" s="4" t="s">
        <v>20</v>
      </c>
      <c r="H74" s="4"/>
      <c r="I74" s="4" t="s">
        <v>257</v>
      </c>
      <c r="J74" s="4" t="s">
        <v>258</v>
      </c>
      <c r="K74" s="4">
        <v>0</v>
      </c>
    </row>
    <row r="75" spans="1:11" x14ac:dyDescent="0.3">
      <c r="A75" s="4">
        <v>74</v>
      </c>
      <c r="B75" s="4" t="s">
        <v>259</v>
      </c>
      <c r="C75" s="4">
        <v>50079815188</v>
      </c>
      <c r="D75" s="4" t="s">
        <v>260</v>
      </c>
      <c r="E75" s="4" t="s">
        <v>19</v>
      </c>
      <c r="F75" s="5">
        <v>6721</v>
      </c>
      <c r="G75" s="4" t="s">
        <v>20</v>
      </c>
      <c r="H75" s="4" t="s">
        <v>168</v>
      </c>
      <c r="I75" s="4" t="s">
        <v>169</v>
      </c>
      <c r="J75" s="4">
        <v>24</v>
      </c>
      <c r="K75" s="4">
        <v>3023</v>
      </c>
    </row>
    <row r="76" spans="1:11" x14ac:dyDescent="0.3">
      <c r="A76" s="4">
        <v>75</v>
      </c>
      <c r="B76" s="4" t="s">
        <v>261</v>
      </c>
      <c r="C76" s="4">
        <v>50079815386</v>
      </c>
      <c r="D76" s="4" t="s">
        <v>262</v>
      </c>
      <c r="E76" s="4" t="s">
        <v>27</v>
      </c>
      <c r="F76" s="5">
        <v>6721</v>
      </c>
      <c r="G76" s="4" t="s">
        <v>20</v>
      </c>
      <c r="H76" s="4" t="s">
        <v>263</v>
      </c>
      <c r="I76" s="4" t="s">
        <v>264</v>
      </c>
      <c r="J76" s="4">
        <v>26</v>
      </c>
      <c r="K76" s="4">
        <v>101</v>
      </c>
    </row>
    <row r="77" spans="1:11" x14ac:dyDescent="0.3">
      <c r="A77" s="4">
        <v>76</v>
      </c>
      <c r="B77" s="4" t="s">
        <v>265</v>
      </c>
      <c r="C77" s="4">
        <v>50079817308</v>
      </c>
      <c r="D77" s="4" t="s">
        <v>266</v>
      </c>
      <c r="E77" s="4" t="s">
        <v>19</v>
      </c>
      <c r="F77" s="5">
        <v>6721</v>
      </c>
      <c r="G77" s="4" t="s">
        <v>20</v>
      </c>
      <c r="H77" s="4"/>
      <c r="I77" s="4" t="s">
        <v>45</v>
      </c>
      <c r="J77" s="4">
        <v>22</v>
      </c>
      <c r="K77" s="4">
        <v>0</v>
      </c>
    </row>
    <row r="78" spans="1:11" x14ac:dyDescent="0.3">
      <c r="A78" s="4">
        <v>77</v>
      </c>
      <c r="B78" s="4" t="s">
        <v>267</v>
      </c>
      <c r="C78" s="4">
        <v>50079817960</v>
      </c>
      <c r="D78" s="4" t="s">
        <v>268</v>
      </c>
      <c r="E78" s="4" t="s">
        <v>19</v>
      </c>
      <c r="F78" s="5">
        <v>6721</v>
      </c>
      <c r="G78" s="4" t="s">
        <v>20</v>
      </c>
      <c r="H78" s="4" t="s">
        <v>168</v>
      </c>
      <c r="I78" s="4" t="s">
        <v>169</v>
      </c>
      <c r="J78" s="4">
        <v>24</v>
      </c>
      <c r="K78" s="4">
        <v>0</v>
      </c>
    </row>
    <row r="79" spans="1:11" x14ac:dyDescent="0.3">
      <c r="A79" s="4">
        <v>78</v>
      </c>
      <c r="B79" s="4" t="s">
        <v>269</v>
      </c>
      <c r="C79" s="4">
        <v>50079834542</v>
      </c>
      <c r="D79" s="4" t="s">
        <v>270</v>
      </c>
      <c r="E79" s="4" t="s">
        <v>27</v>
      </c>
      <c r="F79" s="5">
        <v>6721</v>
      </c>
      <c r="G79" s="4" t="s">
        <v>20</v>
      </c>
      <c r="H79" s="4" t="s">
        <v>263</v>
      </c>
      <c r="I79" s="4" t="s">
        <v>264</v>
      </c>
      <c r="J79" s="4">
        <v>37</v>
      </c>
      <c r="K79" s="4">
        <v>4900</v>
      </c>
    </row>
    <row r="80" spans="1:11" x14ac:dyDescent="0.3">
      <c r="A80" s="4">
        <v>79</v>
      </c>
      <c r="B80" s="4" t="s">
        <v>275</v>
      </c>
      <c r="C80" s="4">
        <v>50079852007</v>
      </c>
      <c r="D80" s="4" t="s">
        <v>276</v>
      </c>
      <c r="E80" s="4" t="s">
        <v>19</v>
      </c>
      <c r="F80" s="5">
        <v>6721</v>
      </c>
      <c r="G80" s="4" t="s">
        <v>20</v>
      </c>
      <c r="H80" s="4"/>
      <c r="I80" s="4" t="s">
        <v>21</v>
      </c>
      <c r="J80" s="7" t="s">
        <v>277</v>
      </c>
      <c r="K80" s="4">
        <v>1</v>
      </c>
    </row>
    <row r="81" spans="1:11" x14ac:dyDescent="0.3">
      <c r="A81" s="4">
        <v>80</v>
      </c>
      <c r="B81" s="4" t="s">
        <v>278</v>
      </c>
      <c r="C81" s="4">
        <v>50079869028</v>
      </c>
      <c r="D81" s="4" t="s">
        <v>279</v>
      </c>
      <c r="E81" s="4" t="s">
        <v>19</v>
      </c>
      <c r="F81" s="5">
        <v>6721</v>
      </c>
      <c r="G81" s="4" t="s">
        <v>20</v>
      </c>
      <c r="H81" s="4"/>
      <c r="I81" s="4" t="s">
        <v>21</v>
      </c>
      <c r="J81" s="4">
        <v>5</v>
      </c>
      <c r="K81" s="4">
        <v>2434</v>
      </c>
    </row>
    <row r="82" spans="1:11" x14ac:dyDescent="0.3">
      <c r="A82" s="4">
        <v>81</v>
      </c>
      <c r="B82" s="4" t="s">
        <v>280</v>
      </c>
      <c r="C82" s="4">
        <v>50116789262</v>
      </c>
      <c r="D82" s="4" t="s">
        <v>281</v>
      </c>
      <c r="E82" s="4" t="s">
        <v>19</v>
      </c>
      <c r="F82" s="5">
        <v>6721</v>
      </c>
      <c r="G82" s="4" t="s">
        <v>20</v>
      </c>
      <c r="H82" s="4"/>
      <c r="I82" s="4" t="s">
        <v>208</v>
      </c>
      <c r="J82" s="4">
        <v>24</v>
      </c>
      <c r="K82" s="4">
        <v>482</v>
      </c>
    </row>
    <row r="83" spans="1:11" x14ac:dyDescent="0.3">
      <c r="A83" s="4">
        <v>82</v>
      </c>
      <c r="B83" s="4" t="s">
        <v>261</v>
      </c>
      <c r="C83" s="4">
        <v>50121060590</v>
      </c>
      <c r="D83" s="4" t="s">
        <v>282</v>
      </c>
      <c r="E83" s="4" t="s">
        <v>27</v>
      </c>
      <c r="F83" s="5">
        <v>6721</v>
      </c>
      <c r="G83" s="4" t="s">
        <v>20</v>
      </c>
      <c r="H83" s="4"/>
      <c r="I83" s="4" t="s">
        <v>264</v>
      </c>
      <c r="J83" s="4" t="s">
        <v>283</v>
      </c>
      <c r="K83" s="4">
        <v>2005</v>
      </c>
    </row>
    <row r="84" spans="1:11" x14ac:dyDescent="0.3">
      <c r="A84" s="4">
        <v>83</v>
      </c>
      <c r="B84" s="4" t="s">
        <v>248</v>
      </c>
      <c r="C84" s="4">
        <v>50121746992</v>
      </c>
      <c r="D84" s="4" t="s">
        <v>291</v>
      </c>
      <c r="E84" s="4" t="s">
        <v>27</v>
      </c>
      <c r="F84" s="5">
        <v>6721</v>
      </c>
      <c r="G84" s="4" t="s">
        <v>20</v>
      </c>
      <c r="H84" s="4"/>
      <c r="I84" s="4" t="s">
        <v>249</v>
      </c>
      <c r="J84" s="4">
        <v>4</v>
      </c>
      <c r="K84" s="4">
        <v>9600</v>
      </c>
    </row>
    <row r="85" spans="1:11" x14ac:dyDescent="0.3">
      <c r="A85" s="4">
        <v>84</v>
      </c>
      <c r="B85" s="4" t="s">
        <v>292</v>
      </c>
      <c r="C85" s="4">
        <v>50121824318</v>
      </c>
      <c r="D85" s="4" t="s">
        <v>293</v>
      </c>
      <c r="E85" s="4" t="s">
        <v>27</v>
      </c>
      <c r="F85" s="5">
        <v>6721</v>
      </c>
      <c r="G85" s="4" t="s">
        <v>20</v>
      </c>
      <c r="H85" s="4"/>
      <c r="I85" s="4" t="s">
        <v>294</v>
      </c>
      <c r="J85" s="4">
        <v>3</v>
      </c>
      <c r="K85" s="4">
        <v>8940</v>
      </c>
    </row>
    <row r="86" spans="1:11" x14ac:dyDescent="0.3">
      <c r="A86" s="4">
        <v>85</v>
      </c>
      <c r="B86" s="4" t="s">
        <v>11</v>
      </c>
      <c r="C86" s="4">
        <v>50076866267</v>
      </c>
      <c r="D86" s="4" t="s">
        <v>12</v>
      </c>
      <c r="E86" s="4" t="s">
        <v>13</v>
      </c>
      <c r="F86" s="5">
        <v>6618</v>
      </c>
      <c r="G86" s="4" t="s">
        <v>14</v>
      </c>
      <c r="H86" s="4"/>
      <c r="I86" s="4" t="s">
        <v>15</v>
      </c>
      <c r="J86" s="4" t="s">
        <v>16</v>
      </c>
      <c r="K86" s="4">
        <v>6672</v>
      </c>
    </row>
    <row r="87" spans="1:11" x14ac:dyDescent="0.3">
      <c r="A87" s="4">
        <v>86</v>
      </c>
      <c r="B87" s="4" t="s">
        <v>121</v>
      </c>
      <c r="C87" s="4">
        <v>50078127568</v>
      </c>
      <c r="D87" s="4" t="s">
        <v>122</v>
      </c>
      <c r="E87" s="4" t="s">
        <v>13</v>
      </c>
      <c r="F87" s="5">
        <v>6618</v>
      </c>
      <c r="G87" s="4" t="s">
        <v>14</v>
      </c>
      <c r="H87" s="4"/>
      <c r="I87" s="4" t="s">
        <v>15</v>
      </c>
      <c r="J87" s="4">
        <v>30</v>
      </c>
      <c r="K87" s="4">
        <v>923</v>
      </c>
    </row>
    <row r="88" spans="1:11" x14ac:dyDescent="0.3">
      <c r="A88" s="4">
        <v>87</v>
      </c>
      <c r="B88" s="4" t="s">
        <v>123</v>
      </c>
      <c r="C88" s="4">
        <v>50078135305</v>
      </c>
      <c r="D88" s="4" t="s">
        <v>124</v>
      </c>
      <c r="E88" s="4" t="s">
        <v>27</v>
      </c>
      <c r="F88" s="5">
        <v>6618</v>
      </c>
      <c r="G88" s="4" t="s">
        <v>14</v>
      </c>
      <c r="H88" s="4"/>
      <c r="I88" s="4" t="s">
        <v>15</v>
      </c>
      <c r="J88" s="4">
        <v>30</v>
      </c>
      <c r="K88" s="4">
        <v>2149</v>
      </c>
    </row>
    <row r="89" spans="1:11" x14ac:dyDescent="0.3">
      <c r="A89" s="4">
        <v>88</v>
      </c>
      <c r="B89" s="4" t="s">
        <v>128</v>
      </c>
      <c r="C89" s="4">
        <v>50078142962</v>
      </c>
      <c r="D89" s="4" t="s">
        <v>129</v>
      </c>
      <c r="E89" s="4" t="s">
        <v>13</v>
      </c>
      <c r="F89" s="5">
        <v>6618</v>
      </c>
      <c r="G89" s="4" t="s">
        <v>14</v>
      </c>
      <c r="H89" s="4"/>
      <c r="I89" s="4" t="s">
        <v>14</v>
      </c>
      <c r="J89" s="4" t="s">
        <v>130</v>
      </c>
      <c r="K89" s="4">
        <v>1548</v>
      </c>
    </row>
    <row r="90" spans="1:11" x14ac:dyDescent="0.3">
      <c r="A90" s="4">
        <v>89</v>
      </c>
      <c r="B90" s="4" t="s">
        <v>131</v>
      </c>
      <c r="C90" s="4">
        <v>50078147144</v>
      </c>
      <c r="D90" s="4" t="s">
        <v>132</v>
      </c>
      <c r="E90" s="4" t="s">
        <v>27</v>
      </c>
      <c r="F90" s="5">
        <v>6618</v>
      </c>
      <c r="G90" s="4" t="s">
        <v>14</v>
      </c>
      <c r="H90" s="4"/>
      <c r="I90" s="4" t="s">
        <v>15</v>
      </c>
      <c r="J90" s="4" t="s">
        <v>127</v>
      </c>
      <c r="K90" s="4">
        <v>4207</v>
      </c>
    </row>
    <row r="91" spans="1:11" x14ac:dyDescent="0.3">
      <c r="A91" s="4">
        <v>90</v>
      </c>
      <c r="B91" s="4" t="s">
        <v>136</v>
      </c>
      <c r="C91" s="4">
        <v>50078152622</v>
      </c>
      <c r="D91" s="4" t="s">
        <v>137</v>
      </c>
      <c r="E91" s="4" t="s">
        <v>13</v>
      </c>
      <c r="F91" s="5">
        <v>6618</v>
      </c>
      <c r="G91" s="4" t="s">
        <v>14</v>
      </c>
      <c r="H91" s="4"/>
      <c r="I91" s="4" t="s">
        <v>15</v>
      </c>
      <c r="J91" s="4" t="s">
        <v>138</v>
      </c>
      <c r="K91" s="4">
        <v>1464</v>
      </c>
    </row>
    <row r="92" spans="1:11" x14ac:dyDescent="0.3">
      <c r="A92" s="4">
        <v>91</v>
      </c>
      <c r="B92" s="4" t="s">
        <v>139</v>
      </c>
      <c r="C92" s="4">
        <v>50078154404</v>
      </c>
      <c r="D92" s="4" t="s">
        <v>140</v>
      </c>
      <c r="E92" s="4" t="s">
        <v>13</v>
      </c>
      <c r="F92" s="5">
        <v>6618</v>
      </c>
      <c r="G92" s="4" t="s">
        <v>14</v>
      </c>
      <c r="H92" s="4"/>
      <c r="I92" s="4" t="s">
        <v>14</v>
      </c>
      <c r="J92" s="4">
        <v>23</v>
      </c>
      <c r="K92" s="4">
        <v>787</v>
      </c>
    </row>
    <row r="93" spans="1:11" x14ac:dyDescent="0.3">
      <c r="A93" s="4">
        <v>92</v>
      </c>
      <c r="B93" s="4" t="s">
        <v>143</v>
      </c>
      <c r="C93" s="4">
        <v>50078155262</v>
      </c>
      <c r="D93" s="4" t="s">
        <v>144</v>
      </c>
      <c r="E93" s="4" t="s">
        <v>27</v>
      </c>
      <c r="F93" s="5">
        <v>6618</v>
      </c>
      <c r="G93" s="4" t="s">
        <v>14</v>
      </c>
      <c r="H93" s="4" t="s">
        <v>15</v>
      </c>
      <c r="I93" s="4" t="s">
        <v>15</v>
      </c>
      <c r="J93" s="4" t="s">
        <v>84</v>
      </c>
      <c r="K93" s="4">
        <v>439</v>
      </c>
    </row>
    <row r="94" spans="1:11" x14ac:dyDescent="0.3">
      <c r="A94" s="4">
        <v>93</v>
      </c>
      <c r="B94" s="4" t="s">
        <v>151</v>
      </c>
      <c r="C94" s="4">
        <v>50078387823</v>
      </c>
      <c r="D94" s="4" t="s">
        <v>636</v>
      </c>
      <c r="E94" s="4" t="s">
        <v>27</v>
      </c>
      <c r="F94" s="5">
        <v>6667</v>
      </c>
      <c r="G94" s="4" t="s">
        <v>152</v>
      </c>
      <c r="H94" s="4"/>
      <c r="I94" s="4" t="s">
        <v>153</v>
      </c>
      <c r="J94" s="6">
        <v>13</v>
      </c>
      <c r="K94" s="4">
        <v>9252</v>
      </c>
    </row>
    <row r="95" spans="1:11" x14ac:dyDescent="0.3">
      <c r="A95" s="4">
        <v>94</v>
      </c>
      <c r="B95" s="4" t="s">
        <v>194</v>
      </c>
      <c r="C95" s="4">
        <v>50079370281</v>
      </c>
      <c r="D95" s="4" t="s">
        <v>195</v>
      </c>
      <c r="E95" s="4" t="s">
        <v>196</v>
      </c>
      <c r="F95" s="5">
        <v>6667</v>
      </c>
      <c r="G95" s="4" t="s">
        <v>152</v>
      </c>
      <c r="H95" s="4"/>
      <c r="I95" s="4" t="s">
        <v>197</v>
      </c>
      <c r="J95" s="4">
        <v>5</v>
      </c>
      <c r="K95" s="4">
        <v>756</v>
      </c>
    </row>
    <row r="96" spans="1:11" x14ac:dyDescent="0.3">
      <c r="A96" s="4">
        <v>95</v>
      </c>
      <c r="B96" s="4" t="s">
        <v>198</v>
      </c>
      <c r="C96" s="4">
        <v>50079371643</v>
      </c>
      <c r="D96" s="4" t="s">
        <v>199</v>
      </c>
      <c r="E96" s="4" t="s">
        <v>196</v>
      </c>
      <c r="F96" s="5">
        <v>6667</v>
      </c>
      <c r="G96" s="4" t="s">
        <v>152</v>
      </c>
      <c r="H96" s="4"/>
      <c r="I96" s="4" t="s">
        <v>200</v>
      </c>
      <c r="J96" s="4">
        <v>35</v>
      </c>
      <c r="K96" s="4">
        <v>610</v>
      </c>
    </row>
    <row r="97" spans="1:11" x14ac:dyDescent="0.3">
      <c r="A97" s="4">
        <v>96</v>
      </c>
      <c r="B97" s="4" t="s">
        <v>201</v>
      </c>
      <c r="C97" s="4">
        <v>50079374184</v>
      </c>
      <c r="D97" s="4" t="s">
        <v>482</v>
      </c>
      <c r="E97" s="4" t="s">
        <v>27</v>
      </c>
      <c r="F97" s="5">
        <v>6667</v>
      </c>
      <c r="G97" s="4" t="s">
        <v>152</v>
      </c>
      <c r="H97" s="4"/>
      <c r="I97" s="4" t="s">
        <v>200</v>
      </c>
      <c r="J97" s="4" t="s">
        <v>202</v>
      </c>
      <c r="K97" s="4">
        <v>17972</v>
      </c>
    </row>
    <row r="98" spans="1:11" x14ac:dyDescent="0.3">
      <c r="A98" s="4">
        <v>97</v>
      </c>
      <c r="B98" s="4" t="s">
        <v>203</v>
      </c>
      <c r="C98" s="4">
        <v>50079375306</v>
      </c>
      <c r="D98" s="4" t="s">
        <v>204</v>
      </c>
      <c r="E98" s="4" t="s">
        <v>196</v>
      </c>
      <c r="F98" s="5">
        <v>6667</v>
      </c>
      <c r="G98" s="4" t="s">
        <v>152</v>
      </c>
      <c r="H98" s="4"/>
      <c r="I98" s="4" t="s">
        <v>205</v>
      </c>
      <c r="J98" s="4">
        <v>11</v>
      </c>
      <c r="K98" s="4">
        <v>7</v>
      </c>
    </row>
    <row r="99" spans="1:11" x14ac:dyDescent="0.3">
      <c r="A99" s="4">
        <v>98</v>
      </c>
      <c r="B99" s="4" t="s">
        <v>206</v>
      </c>
      <c r="C99" s="4">
        <v>50079376528</v>
      </c>
      <c r="D99" s="4" t="s">
        <v>207</v>
      </c>
      <c r="E99" s="4" t="s">
        <v>196</v>
      </c>
      <c r="F99" s="5">
        <v>6667</v>
      </c>
      <c r="G99" s="4" t="s">
        <v>152</v>
      </c>
      <c r="H99" s="4"/>
      <c r="I99" s="4" t="s">
        <v>208</v>
      </c>
      <c r="J99" s="4" t="s">
        <v>84</v>
      </c>
      <c r="K99" s="4">
        <v>835</v>
      </c>
    </row>
    <row r="100" spans="1:11" x14ac:dyDescent="0.3">
      <c r="A100" s="4">
        <v>99</v>
      </c>
      <c r="B100" s="4" t="s">
        <v>209</v>
      </c>
      <c r="C100" s="4">
        <v>50079379027</v>
      </c>
      <c r="D100" s="4" t="s">
        <v>210</v>
      </c>
      <c r="E100" s="4" t="s">
        <v>196</v>
      </c>
      <c r="F100" s="5">
        <v>6667</v>
      </c>
      <c r="G100" s="4" t="s">
        <v>152</v>
      </c>
      <c r="H100" s="4"/>
      <c r="I100" s="4" t="s">
        <v>211</v>
      </c>
      <c r="J100" s="4">
        <v>9</v>
      </c>
      <c r="K100" s="4">
        <v>5</v>
      </c>
    </row>
    <row r="101" spans="1:11" x14ac:dyDescent="0.3">
      <c r="A101" s="4">
        <v>100</v>
      </c>
      <c r="B101" s="4" t="s">
        <v>30</v>
      </c>
      <c r="C101" s="4">
        <v>50077353742</v>
      </c>
      <c r="D101" s="4" t="s">
        <v>31</v>
      </c>
      <c r="E101" s="4" t="s">
        <v>27</v>
      </c>
      <c r="F101" s="5">
        <v>6618</v>
      </c>
      <c r="G101" s="4" t="s">
        <v>32</v>
      </c>
      <c r="H101" s="4"/>
      <c r="I101" s="4" t="s">
        <v>33</v>
      </c>
      <c r="J101" s="4" t="s">
        <v>34</v>
      </c>
      <c r="K101" s="4">
        <v>671</v>
      </c>
    </row>
    <row r="102" spans="1:11" x14ac:dyDescent="0.3">
      <c r="A102" s="4">
        <v>101</v>
      </c>
      <c r="B102" s="4" t="s">
        <v>146</v>
      </c>
      <c r="C102" s="4">
        <v>50078369607</v>
      </c>
      <c r="D102" s="4" t="s">
        <v>147</v>
      </c>
      <c r="E102" s="4" t="s">
        <v>148</v>
      </c>
      <c r="F102" s="5">
        <v>6618</v>
      </c>
      <c r="G102" s="4" t="s">
        <v>32</v>
      </c>
      <c r="H102" s="4"/>
      <c r="I102" s="4" t="s">
        <v>149</v>
      </c>
      <c r="J102" s="4" t="s">
        <v>150</v>
      </c>
      <c r="K102" s="4">
        <v>2</v>
      </c>
    </row>
    <row r="104" spans="1:11" x14ac:dyDescent="0.3">
      <c r="K104" s="14">
        <f>SUM(K2:K103)</f>
        <v>368349</v>
      </c>
    </row>
  </sheetData>
  <sortState xmlns:xlrd2="http://schemas.microsoft.com/office/spreadsheetml/2017/richdata2" ref="A2:J106">
    <sortCondition ref="G2:G106"/>
  </sortState>
  <phoneticPr fontId="4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BB980-89B0-4C24-AAFB-D3346081F477}">
  <dimension ref="A1:N91"/>
  <sheetViews>
    <sheetView tabSelected="1" topLeftCell="B73" workbookViewId="0">
      <selection activeCell="L91" sqref="L91"/>
    </sheetView>
  </sheetViews>
  <sheetFormatPr baseColWidth="10" defaultRowHeight="14.4" x14ac:dyDescent="0.3"/>
  <cols>
    <col min="1" max="1" width="12" bestFit="1" customWidth="1"/>
    <col min="3" max="3" width="41" bestFit="1" customWidth="1"/>
    <col min="4" max="4" width="12" bestFit="1" customWidth="1"/>
    <col min="5" max="5" width="22.44140625" bestFit="1" customWidth="1"/>
    <col min="10" max="10" width="22.33203125" bestFit="1" customWidth="1"/>
  </cols>
  <sheetData>
    <row r="1" spans="1:12" x14ac:dyDescent="0.3">
      <c r="A1" s="8" t="s">
        <v>2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9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10" t="s">
        <v>10</v>
      </c>
    </row>
    <row r="2" spans="1:12" x14ac:dyDescent="0.3">
      <c r="A2" s="4">
        <v>50077660585</v>
      </c>
      <c r="B2" s="4">
        <v>1</v>
      </c>
      <c r="C2" s="4" t="s">
        <v>295</v>
      </c>
      <c r="D2" s="4">
        <v>50077660585</v>
      </c>
      <c r="E2" s="4" t="s">
        <v>515</v>
      </c>
      <c r="F2" s="4" t="s">
        <v>60</v>
      </c>
      <c r="G2" s="5">
        <v>6721</v>
      </c>
      <c r="H2" s="4" t="s">
        <v>37</v>
      </c>
      <c r="I2" s="4"/>
      <c r="J2" s="4" t="s">
        <v>297</v>
      </c>
      <c r="K2" s="4" t="s">
        <v>298</v>
      </c>
      <c r="L2" s="4">
        <f>VLOOKUP(A2,Tabelle3!$1:$1048576,6,FALSE)</f>
        <v>1463</v>
      </c>
    </row>
    <row r="3" spans="1:12" x14ac:dyDescent="0.3">
      <c r="A3" s="4">
        <v>50078502968</v>
      </c>
      <c r="B3" s="4">
        <v>2</v>
      </c>
      <c r="C3" s="4" t="s">
        <v>295</v>
      </c>
      <c r="D3" s="4">
        <v>50078502968</v>
      </c>
      <c r="E3" s="4" t="s">
        <v>306</v>
      </c>
      <c r="F3" s="4" t="s">
        <v>63</v>
      </c>
      <c r="G3" s="5">
        <v>6721</v>
      </c>
      <c r="H3" s="4" t="s">
        <v>37</v>
      </c>
      <c r="I3" s="4"/>
      <c r="J3" s="4" t="s">
        <v>307</v>
      </c>
      <c r="K3" s="4" t="s">
        <v>308</v>
      </c>
      <c r="L3" s="4">
        <f>VLOOKUP(A3,Tabelle3!$1:$1048576,6,FALSE)</f>
        <v>7187</v>
      </c>
    </row>
    <row r="4" spans="1:12" x14ac:dyDescent="0.3">
      <c r="A4" s="4">
        <v>50078502984</v>
      </c>
      <c r="B4" s="4">
        <v>3</v>
      </c>
      <c r="C4" s="4" t="s">
        <v>295</v>
      </c>
      <c r="D4" s="4">
        <v>50078502984</v>
      </c>
      <c r="E4" s="4" t="s">
        <v>309</v>
      </c>
      <c r="F4" s="4" t="s">
        <v>63</v>
      </c>
      <c r="G4" s="5">
        <v>6721</v>
      </c>
      <c r="H4" s="4" t="s">
        <v>37</v>
      </c>
      <c r="I4" s="4" t="s">
        <v>310</v>
      </c>
      <c r="J4" s="4" t="s">
        <v>311</v>
      </c>
      <c r="K4" s="4" t="s">
        <v>312</v>
      </c>
      <c r="L4" s="4">
        <f>VLOOKUP(A4,Tabelle3!$1:$1048576,6,FALSE)</f>
        <v>1895</v>
      </c>
    </row>
    <row r="5" spans="1:12" x14ac:dyDescent="0.3">
      <c r="A5" s="4">
        <v>50078523641</v>
      </c>
      <c r="B5" s="4">
        <v>4</v>
      </c>
      <c r="C5" s="4" t="s">
        <v>295</v>
      </c>
      <c r="D5" s="4">
        <v>50078523641</v>
      </c>
      <c r="E5" s="4" t="s">
        <v>522</v>
      </c>
      <c r="F5" s="4" t="s">
        <v>63</v>
      </c>
      <c r="G5" s="5">
        <v>6721</v>
      </c>
      <c r="H5" s="4" t="s">
        <v>37</v>
      </c>
      <c r="I5" s="4"/>
      <c r="J5" s="4" t="s">
        <v>319</v>
      </c>
      <c r="K5" s="4" t="s">
        <v>320</v>
      </c>
      <c r="L5" s="4">
        <f>VLOOKUP(A5,Tabelle3!$1:$1048576,6,FALSE)</f>
        <v>854</v>
      </c>
    </row>
    <row r="6" spans="1:12" x14ac:dyDescent="0.3">
      <c r="A6" s="4">
        <v>50078523667</v>
      </c>
      <c r="B6" s="4">
        <v>5</v>
      </c>
      <c r="C6" s="4" t="s">
        <v>295</v>
      </c>
      <c r="D6" s="4">
        <v>50078523667</v>
      </c>
      <c r="E6" s="4" t="s">
        <v>524</v>
      </c>
      <c r="F6" s="4" t="s">
        <v>63</v>
      </c>
      <c r="G6" s="5">
        <v>6721</v>
      </c>
      <c r="H6" s="4" t="s">
        <v>37</v>
      </c>
      <c r="I6" s="4" t="s">
        <v>321</v>
      </c>
      <c r="J6" s="4" t="s">
        <v>322</v>
      </c>
      <c r="K6" s="4" t="s">
        <v>323</v>
      </c>
      <c r="L6" s="4">
        <f>VLOOKUP(A6,Tabelle3!$1:$1048576,6,FALSE)</f>
        <v>10984</v>
      </c>
    </row>
    <row r="7" spans="1:12" x14ac:dyDescent="0.3">
      <c r="A7" s="4">
        <v>50078752026</v>
      </c>
      <c r="B7" s="4">
        <v>6</v>
      </c>
      <c r="C7" s="4" t="s">
        <v>295</v>
      </c>
      <c r="D7" s="4">
        <v>50078752026</v>
      </c>
      <c r="E7" s="4" t="s">
        <v>354</v>
      </c>
      <c r="F7" s="4" t="s">
        <v>60</v>
      </c>
      <c r="G7" s="5">
        <v>6721</v>
      </c>
      <c r="H7" s="4" t="s">
        <v>37</v>
      </c>
      <c r="I7" s="4" t="s">
        <v>38</v>
      </c>
      <c r="J7" s="4" t="s">
        <v>39</v>
      </c>
      <c r="K7" s="4" t="s">
        <v>355</v>
      </c>
      <c r="L7" s="4">
        <f>VLOOKUP(A7,Tabelle3!$1:$1048576,6,FALSE)</f>
        <v>5182</v>
      </c>
    </row>
    <row r="8" spans="1:12" x14ac:dyDescent="0.3">
      <c r="A8" s="4">
        <v>50079351869</v>
      </c>
      <c r="B8" s="4">
        <v>7</v>
      </c>
      <c r="C8" s="4" t="s">
        <v>295</v>
      </c>
      <c r="D8" s="4">
        <v>50079351869</v>
      </c>
      <c r="E8" s="4" t="s">
        <v>358</v>
      </c>
      <c r="F8" s="4" t="s">
        <v>60</v>
      </c>
      <c r="G8" s="5">
        <v>6721</v>
      </c>
      <c r="H8" s="4" t="s">
        <v>37</v>
      </c>
      <c r="I8" s="4"/>
      <c r="J8" s="4" t="s">
        <v>107</v>
      </c>
      <c r="K8" s="4">
        <v>26</v>
      </c>
      <c r="L8" s="4">
        <f>VLOOKUP(A8,Tabelle3!$1:$1048576,6,FALSE)</f>
        <v>3914</v>
      </c>
    </row>
    <row r="9" spans="1:12" x14ac:dyDescent="0.3">
      <c r="A9" s="4">
        <v>50079780323</v>
      </c>
      <c r="B9" s="4">
        <v>8</v>
      </c>
      <c r="C9" s="4" t="s">
        <v>295</v>
      </c>
      <c r="D9" s="4">
        <v>50079780323</v>
      </c>
      <c r="E9" s="4" t="s">
        <v>359</v>
      </c>
      <c r="F9" s="4" t="s">
        <v>60</v>
      </c>
      <c r="G9" s="5">
        <v>6721</v>
      </c>
      <c r="H9" s="4" t="s">
        <v>37</v>
      </c>
      <c r="I9" s="4"/>
      <c r="J9" s="4" t="s">
        <v>360</v>
      </c>
      <c r="K9" s="4" t="s">
        <v>312</v>
      </c>
      <c r="L9" s="4">
        <f>VLOOKUP(A9,Tabelle3!$1:$1048576,6,FALSE)</f>
        <v>9220</v>
      </c>
    </row>
    <row r="10" spans="1:12" x14ac:dyDescent="0.3">
      <c r="A10" s="4">
        <v>50079789888</v>
      </c>
      <c r="B10" s="4">
        <v>9</v>
      </c>
      <c r="C10" s="4" t="s">
        <v>295</v>
      </c>
      <c r="D10" s="4">
        <v>50079789888</v>
      </c>
      <c r="E10" s="4" t="s">
        <v>361</v>
      </c>
      <c r="F10" s="4" t="s">
        <v>362</v>
      </c>
      <c r="G10" s="5">
        <v>6721</v>
      </c>
      <c r="H10" s="4" t="s">
        <v>37</v>
      </c>
      <c r="I10" s="4"/>
      <c r="J10" s="4" t="s">
        <v>363</v>
      </c>
      <c r="K10" s="4">
        <v>3</v>
      </c>
      <c r="L10" s="4">
        <f>VLOOKUP(A10,Tabelle3!$1:$1048576,6,FALSE)</f>
        <v>1397</v>
      </c>
    </row>
    <row r="11" spans="1:12" x14ac:dyDescent="0.3">
      <c r="A11" s="4">
        <v>50079792047</v>
      </c>
      <c r="B11" s="4">
        <v>10</v>
      </c>
      <c r="C11" s="4" t="s">
        <v>295</v>
      </c>
      <c r="D11" s="4">
        <v>50079792047</v>
      </c>
      <c r="E11" s="4" t="s">
        <v>364</v>
      </c>
      <c r="F11" s="4" t="s">
        <v>60</v>
      </c>
      <c r="G11" s="5">
        <v>6721</v>
      </c>
      <c r="H11" s="4" t="s">
        <v>37</v>
      </c>
      <c r="I11" s="4"/>
      <c r="J11" s="4" t="s">
        <v>365</v>
      </c>
      <c r="K11" s="4" t="s">
        <v>300</v>
      </c>
      <c r="L11" s="4">
        <f>VLOOKUP(A11,Tabelle3!$1:$1048576,6,FALSE)</f>
        <v>1895</v>
      </c>
    </row>
    <row r="12" spans="1:12" x14ac:dyDescent="0.3">
      <c r="A12" s="4">
        <v>50079796809</v>
      </c>
      <c r="B12" s="4">
        <v>11</v>
      </c>
      <c r="C12" s="4" t="s">
        <v>295</v>
      </c>
      <c r="D12" s="4">
        <v>50079796809</v>
      </c>
      <c r="E12" s="4" t="s">
        <v>366</v>
      </c>
      <c r="F12" s="4" t="s">
        <v>60</v>
      </c>
      <c r="G12" s="5">
        <v>6721</v>
      </c>
      <c r="H12" s="4" t="s">
        <v>37</v>
      </c>
      <c r="I12" s="4" t="s">
        <v>38</v>
      </c>
      <c r="J12" s="4" t="s">
        <v>367</v>
      </c>
      <c r="K12" s="4" t="s">
        <v>300</v>
      </c>
      <c r="L12" s="4">
        <f>VLOOKUP(A12,Tabelle3!$1:$1048576,6,FALSE)</f>
        <v>2077</v>
      </c>
    </row>
    <row r="13" spans="1:12" x14ac:dyDescent="0.3">
      <c r="A13" s="4">
        <v>50077661187</v>
      </c>
      <c r="B13" s="4">
        <v>12</v>
      </c>
      <c r="C13" s="4" t="s">
        <v>295</v>
      </c>
      <c r="D13" s="4">
        <v>50077661187</v>
      </c>
      <c r="E13" s="4" t="s">
        <v>383</v>
      </c>
      <c r="F13" s="4" t="s">
        <v>63</v>
      </c>
      <c r="G13" s="5">
        <v>6721</v>
      </c>
      <c r="H13" s="4" t="s">
        <v>37</v>
      </c>
      <c r="I13" s="4" t="s">
        <v>38</v>
      </c>
      <c r="J13" s="4" t="s">
        <v>384</v>
      </c>
      <c r="K13" s="4">
        <v>0</v>
      </c>
      <c r="L13" s="4">
        <f>VLOOKUP(A13,Tabelle3!$1:$1048576,6,FALSE)</f>
        <v>10870</v>
      </c>
    </row>
    <row r="14" spans="1:12" x14ac:dyDescent="0.3">
      <c r="A14" s="4">
        <v>50078506043</v>
      </c>
      <c r="B14" s="4">
        <v>13</v>
      </c>
      <c r="C14" s="4" t="s">
        <v>295</v>
      </c>
      <c r="D14" s="4">
        <v>50078506043</v>
      </c>
      <c r="E14" s="4" t="s">
        <v>508</v>
      </c>
      <c r="F14" s="4" t="s">
        <v>95</v>
      </c>
      <c r="G14" s="5">
        <v>6618</v>
      </c>
      <c r="H14" s="4" t="s">
        <v>68</v>
      </c>
      <c r="I14" s="4"/>
      <c r="J14" s="4" t="s">
        <v>91</v>
      </c>
      <c r="K14" s="4" t="s">
        <v>298</v>
      </c>
      <c r="L14" s="4">
        <f>VLOOKUP(A14,Tabelle3!$1:$1048576,6,FALSE)</f>
        <v>5292</v>
      </c>
    </row>
    <row r="15" spans="1:12" x14ac:dyDescent="0.3">
      <c r="A15" s="4">
        <v>50078506085</v>
      </c>
      <c r="B15" s="4">
        <v>14</v>
      </c>
      <c r="C15" s="4" t="s">
        <v>295</v>
      </c>
      <c r="D15" s="4">
        <v>50078506085</v>
      </c>
      <c r="E15" s="4" t="s">
        <v>494</v>
      </c>
      <c r="F15" s="4" t="s">
        <v>95</v>
      </c>
      <c r="G15" s="5">
        <v>6618</v>
      </c>
      <c r="H15" s="4" t="s">
        <v>68</v>
      </c>
      <c r="I15" s="4"/>
      <c r="J15" s="4" t="s">
        <v>89</v>
      </c>
      <c r="K15" s="4" t="s">
        <v>300</v>
      </c>
      <c r="L15" s="4">
        <f>VLOOKUP(A15,Tabelle3!$1:$1048576,6,FALSE)</f>
        <v>18533</v>
      </c>
    </row>
    <row r="16" spans="1:12" x14ac:dyDescent="0.3">
      <c r="A16" s="4">
        <v>50078523089</v>
      </c>
      <c r="B16" s="4">
        <v>15</v>
      </c>
      <c r="C16" s="4" t="s">
        <v>295</v>
      </c>
      <c r="D16" s="4">
        <v>50078523089</v>
      </c>
      <c r="E16" s="4" t="s">
        <v>504</v>
      </c>
      <c r="F16" s="4" t="s">
        <v>95</v>
      </c>
      <c r="G16" s="5">
        <v>6618</v>
      </c>
      <c r="H16" s="4" t="s">
        <v>68</v>
      </c>
      <c r="I16" s="4"/>
      <c r="J16" s="4" t="s">
        <v>317</v>
      </c>
      <c r="K16" s="4" t="s">
        <v>300</v>
      </c>
      <c r="L16" s="4">
        <f>VLOOKUP(A16,Tabelle3!$1:$1048576,6,FALSE)</f>
        <v>6862</v>
      </c>
    </row>
    <row r="17" spans="1:12" x14ac:dyDescent="0.3">
      <c r="A17" s="4">
        <v>50078523146</v>
      </c>
      <c r="B17" s="4">
        <v>16</v>
      </c>
      <c r="C17" s="4" t="s">
        <v>295</v>
      </c>
      <c r="D17" s="4">
        <v>50078523146</v>
      </c>
      <c r="E17" s="4" t="s">
        <v>496</v>
      </c>
      <c r="F17" s="4" t="s">
        <v>95</v>
      </c>
      <c r="G17" s="5">
        <v>6618</v>
      </c>
      <c r="H17" s="4" t="s">
        <v>68</v>
      </c>
      <c r="I17" s="4"/>
      <c r="J17" s="4" t="s">
        <v>91</v>
      </c>
      <c r="K17" s="4" t="s">
        <v>318</v>
      </c>
      <c r="L17" s="4">
        <f>VLOOKUP(A17,Tabelle3!$1:$1048576,6,FALSE)</f>
        <v>1339</v>
      </c>
    </row>
    <row r="18" spans="1:12" x14ac:dyDescent="0.3">
      <c r="A18" s="4">
        <v>50078529201</v>
      </c>
      <c r="B18" s="4">
        <v>17</v>
      </c>
      <c r="C18" s="4" t="s">
        <v>295</v>
      </c>
      <c r="D18" s="4">
        <v>50078529201</v>
      </c>
      <c r="E18" s="4" t="s">
        <v>337</v>
      </c>
      <c r="F18" s="4" t="s">
        <v>95</v>
      </c>
      <c r="G18" s="5">
        <v>6618</v>
      </c>
      <c r="H18" s="4" t="s">
        <v>68</v>
      </c>
      <c r="I18" s="4"/>
      <c r="J18" s="4" t="s">
        <v>77</v>
      </c>
      <c r="K18" s="4" t="s">
        <v>338</v>
      </c>
      <c r="L18" s="4">
        <f>VLOOKUP(A18,Tabelle3!$1:$1048576,6,FALSE)</f>
        <v>857</v>
      </c>
    </row>
    <row r="19" spans="1:12" x14ac:dyDescent="0.3">
      <c r="A19" s="4">
        <v>50078533145</v>
      </c>
      <c r="B19" s="4">
        <v>18</v>
      </c>
      <c r="C19" s="4" t="s">
        <v>295</v>
      </c>
      <c r="D19" s="4">
        <v>50078533145</v>
      </c>
      <c r="E19" s="4" t="s">
        <v>499</v>
      </c>
      <c r="F19" s="4" t="s">
        <v>95</v>
      </c>
      <c r="G19" s="5">
        <v>6618</v>
      </c>
      <c r="H19" s="4" t="s">
        <v>68</v>
      </c>
      <c r="I19" s="4"/>
      <c r="J19" s="4" t="s">
        <v>347</v>
      </c>
      <c r="K19" s="4" t="s">
        <v>300</v>
      </c>
      <c r="L19" s="4">
        <f>VLOOKUP(A19,Tabelle3!$1:$1048576,6,FALSE)</f>
        <v>2596</v>
      </c>
    </row>
    <row r="20" spans="1:12" x14ac:dyDescent="0.3">
      <c r="A20" s="4">
        <v>50078541320</v>
      </c>
      <c r="B20" s="4">
        <v>19</v>
      </c>
      <c r="C20" s="4" t="s">
        <v>295</v>
      </c>
      <c r="D20" s="4">
        <v>50078541320</v>
      </c>
      <c r="E20" s="4" t="s">
        <v>352</v>
      </c>
      <c r="F20" s="4" t="s">
        <v>95</v>
      </c>
      <c r="G20" s="5">
        <v>6618</v>
      </c>
      <c r="H20" s="4" t="s">
        <v>68</v>
      </c>
      <c r="I20" s="4"/>
      <c r="J20" s="4" t="s">
        <v>176</v>
      </c>
      <c r="K20" s="4" t="s">
        <v>353</v>
      </c>
      <c r="L20" s="4">
        <f>VLOOKUP(A20,Tabelle3!$1:$1048576,6,FALSE)</f>
        <v>7010</v>
      </c>
    </row>
    <row r="21" spans="1:12" x14ac:dyDescent="0.3">
      <c r="A21" s="4">
        <v>50078959127</v>
      </c>
      <c r="B21" s="4">
        <v>20</v>
      </c>
      <c r="C21" s="4" t="s">
        <v>295</v>
      </c>
      <c r="D21" s="4">
        <v>50078959127</v>
      </c>
      <c r="E21" s="4" t="s">
        <v>356</v>
      </c>
      <c r="F21" s="4" t="s">
        <v>95</v>
      </c>
      <c r="G21" s="5">
        <v>6618</v>
      </c>
      <c r="H21" s="4" t="s">
        <v>68</v>
      </c>
      <c r="I21" s="4"/>
      <c r="J21" s="4" t="s">
        <v>70</v>
      </c>
      <c r="K21" s="4" t="s">
        <v>300</v>
      </c>
      <c r="L21" s="4">
        <f>VLOOKUP(A21,Tabelle3!$1:$1048576,6,FALSE)</f>
        <v>2307</v>
      </c>
    </row>
    <row r="22" spans="1:12" x14ac:dyDescent="0.3">
      <c r="A22" s="4">
        <v>50076870440</v>
      </c>
      <c r="B22" s="4">
        <v>21</v>
      </c>
      <c r="C22" s="4" t="s">
        <v>295</v>
      </c>
      <c r="D22" s="4">
        <v>50076870440</v>
      </c>
      <c r="E22" s="4" t="s">
        <v>381</v>
      </c>
      <c r="F22" s="4" t="s">
        <v>95</v>
      </c>
      <c r="G22" s="5">
        <v>6618</v>
      </c>
      <c r="H22" s="4" t="s">
        <v>68</v>
      </c>
      <c r="I22" s="4"/>
      <c r="J22" s="4" t="s">
        <v>382</v>
      </c>
      <c r="K22" s="4" t="s">
        <v>300</v>
      </c>
      <c r="L22" s="4">
        <f>VLOOKUP(A22,Tabelle3!$1:$1048576,6,FALSE)</f>
        <v>2271</v>
      </c>
    </row>
    <row r="23" spans="1:12" x14ac:dyDescent="0.3">
      <c r="A23" s="4">
        <v>50078117923</v>
      </c>
      <c r="B23" s="4">
        <v>22</v>
      </c>
      <c r="C23" s="4" t="s">
        <v>295</v>
      </c>
      <c r="D23" s="4">
        <v>50078117923</v>
      </c>
      <c r="E23" s="4" t="s">
        <v>390</v>
      </c>
      <c r="F23" s="4" t="s">
        <v>95</v>
      </c>
      <c r="G23" s="5">
        <v>6618</v>
      </c>
      <c r="H23" s="4" t="s">
        <v>68</v>
      </c>
      <c r="I23" s="4"/>
      <c r="J23" s="4" t="s">
        <v>391</v>
      </c>
      <c r="K23" s="4" t="s">
        <v>300</v>
      </c>
      <c r="L23" s="4">
        <f>VLOOKUP(A23,Tabelle3!$1:$1048576,6,FALSE)</f>
        <v>727</v>
      </c>
    </row>
    <row r="24" spans="1:12" x14ac:dyDescent="0.3">
      <c r="A24" s="4">
        <v>50078121487</v>
      </c>
      <c r="B24" s="4">
        <v>23</v>
      </c>
      <c r="C24" s="4" t="s">
        <v>392</v>
      </c>
      <c r="D24" s="4">
        <v>50078121487</v>
      </c>
      <c r="E24" s="4" t="s">
        <v>393</v>
      </c>
      <c r="F24" s="4" t="s">
        <v>95</v>
      </c>
      <c r="G24" s="5">
        <v>6618</v>
      </c>
      <c r="H24" s="4" t="s">
        <v>68</v>
      </c>
      <c r="I24" s="4"/>
      <c r="J24" s="4" t="s">
        <v>200</v>
      </c>
      <c r="K24" s="4" t="s">
        <v>300</v>
      </c>
      <c r="L24" s="4">
        <f>VLOOKUP(A24,Tabelle3!$1:$1048576,6,FALSE)</f>
        <v>4232</v>
      </c>
    </row>
    <row r="25" spans="1:12" x14ac:dyDescent="0.3">
      <c r="A25" s="4">
        <v>50078506100</v>
      </c>
      <c r="B25" s="4">
        <v>24</v>
      </c>
      <c r="C25" s="4" t="s">
        <v>295</v>
      </c>
      <c r="D25" s="4">
        <v>50078506100</v>
      </c>
      <c r="E25" s="4" t="s">
        <v>396</v>
      </c>
      <c r="F25" s="4" t="s">
        <v>95</v>
      </c>
      <c r="G25" s="5">
        <v>6618</v>
      </c>
      <c r="H25" s="4" t="s">
        <v>68</v>
      </c>
      <c r="I25" s="4" t="s">
        <v>86</v>
      </c>
      <c r="J25" s="4" t="s">
        <v>86</v>
      </c>
      <c r="K25" s="4" t="s">
        <v>300</v>
      </c>
      <c r="L25" s="4">
        <f>VLOOKUP(A25,Tabelle3!$1:$1048576,6,FALSE)</f>
        <v>1727</v>
      </c>
    </row>
    <row r="26" spans="1:12" x14ac:dyDescent="0.3">
      <c r="A26" s="4">
        <v>50078541289</v>
      </c>
      <c r="B26" s="4">
        <v>25</v>
      </c>
      <c r="C26" s="4" t="s">
        <v>295</v>
      </c>
      <c r="D26" s="4">
        <v>50078541289</v>
      </c>
      <c r="E26" s="4" t="s">
        <v>414</v>
      </c>
      <c r="F26" s="4" t="s">
        <v>95</v>
      </c>
      <c r="G26" s="5">
        <v>6618</v>
      </c>
      <c r="H26" s="4" t="s">
        <v>68</v>
      </c>
      <c r="I26" s="4"/>
      <c r="J26" s="4" t="s">
        <v>415</v>
      </c>
      <c r="K26" s="4" t="s">
        <v>300</v>
      </c>
      <c r="L26" s="4">
        <f>VLOOKUP(A26,Tabelle3!$1:$1048576,6,FALSE)</f>
        <v>2406</v>
      </c>
    </row>
    <row r="27" spans="1:12" x14ac:dyDescent="0.3">
      <c r="A27" s="4">
        <v>50078541304</v>
      </c>
      <c r="B27" s="4">
        <v>26</v>
      </c>
      <c r="C27" s="4" t="s">
        <v>295</v>
      </c>
      <c r="D27" s="4">
        <v>50078541304</v>
      </c>
      <c r="E27" s="4" t="s">
        <v>416</v>
      </c>
      <c r="F27" s="4" t="s">
        <v>95</v>
      </c>
      <c r="G27" s="5">
        <v>6618</v>
      </c>
      <c r="H27" s="4" t="s">
        <v>68</v>
      </c>
      <c r="I27" s="4"/>
      <c r="J27" s="4" t="s">
        <v>61</v>
      </c>
      <c r="K27" s="4" t="s">
        <v>300</v>
      </c>
      <c r="L27" s="4">
        <f>VLOOKUP(A27,Tabelle3!$1:$1048576,6,FALSE)</f>
        <v>12261</v>
      </c>
    </row>
    <row r="28" spans="1:12" x14ac:dyDescent="0.3">
      <c r="A28" s="4">
        <v>50079850605</v>
      </c>
      <c r="B28" s="4">
        <v>27</v>
      </c>
      <c r="C28" s="4" t="s">
        <v>295</v>
      </c>
      <c r="D28" s="4">
        <v>50079850605</v>
      </c>
      <c r="E28" s="4" t="s">
        <v>417</v>
      </c>
      <c r="F28" s="4" t="s">
        <v>95</v>
      </c>
      <c r="G28" s="5">
        <v>6618</v>
      </c>
      <c r="H28" s="4" t="s">
        <v>68</v>
      </c>
      <c r="I28" s="4" t="s">
        <v>106</v>
      </c>
      <c r="J28" s="4" t="s">
        <v>107</v>
      </c>
      <c r="K28" s="4" t="s">
        <v>300</v>
      </c>
      <c r="L28" s="4">
        <f>VLOOKUP(A28,Tabelle3!$1:$1048576,6,FALSE)</f>
        <v>9593</v>
      </c>
    </row>
    <row r="29" spans="1:12" x14ac:dyDescent="0.3">
      <c r="A29" s="4">
        <v>50079851405</v>
      </c>
      <c r="B29" s="4">
        <v>28</v>
      </c>
      <c r="C29" s="4" t="s">
        <v>295</v>
      </c>
      <c r="D29" s="4">
        <v>50079851405</v>
      </c>
      <c r="E29" s="4" t="s">
        <v>418</v>
      </c>
      <c r="F29" s="4" t="s">
        <v>95</v>
      </c>
      <c r="G29" s="5">
        <v>6618</v>
      </c>
      <c r="H29" s="4" t="s">
        <v>68</v>
      </c>
      <c r="I29" s="4"/>
      <c r="J29" s="4" t="s">
        <v>419</v>
      </c>
      <c r="K29" s="4" t="s">
        <v>300</v>
      </c>
      <c r="L29" s="4">
        <f>VLOOKUP(A29,Tabelle3!$1:$1048576,6,FALSE)</f>
        <v>2562</v>
      </c>
    </row>
    <row r="30" spans="1:12" x14ac:dyDescent="0.3">
      <c r="A30" s="4">
        <v>50078123045</v>
      </c>
      <c r="B30" s="4">
        <v>29</v>
      </c>
      <c r="C30" s="4" t="s">
        <v>424</v>
      </c>
      <c r="D30" s="4">
        <v>50078123045</v>
      </c>
      <c r="E30" s="4" t="s">
        <v>425</v>
      </c>
      <c r="F30" s="4" t="s">
        <v>95</v>
      </c>
      <c r="G30" s="5">
        <v>6618</v>
      </c>
      <c r="H30" s="4" t="s">
        <v>68</v>
      </c>
      <c r="I30" s="4"/>
      <c r="J30" s="4" t="s">
        <v>200</v>
      </c>
      <c r="K30" s="4" t="s">
        <v>300</v>
      </c>
      <c r="L30" s="4">
        <f>VLOOKUP(A30,Tabelle3!$1:$1048576,6,FALSE)</f>
        <v>3559</v>
      </c>
    </row>
    <row r="31" spans="1:12" x14ac:dyDescent="0.3">
      <c r="A31" s="4">
        <v>50076888469</v>
      </c>
      <c r="B31" s="4">
        <v>30</v>
      </c>
      <c r="C31" s="4" t="s">
        <v>295</v>
      </c>
      <c r="D31" s="4">
        <v>50076888469</v>
      </c>
      <c r="E31" s="4" t="s">
        <v>296</v>
      </c>
      <c r="F31" s="4" t="s">
        <v>81</v>
      </c>
      <c r="G31" s="5">
        <v>6618</v>
      </c>
      <c r="H31" s="4" t="s">
        <v>82</v>
      </c>
      <c r="I31" s="4"/>
      <c r="J31" s="4" t="s">
        <v>100</v>
      </c>
      <c r="K31" s="4" t="s">
        <v>127</v>
      </c>
      <c r="L31" s="4">
        <f>VLOOKUP(A31,Tabelle3!$1:$1048576,6,FALSE)</f>
        <v>2254</v>
      </c>
    </row>
    <row r="32" spans="1:12" x14ac:dyDescent="0.3">
      <c r="A32" s="4">
        <v>50078106322</v>
      </c>
      <c r="B32" s="4">
        <v>31</v>
      </c>
      <c r="C32" s="4" t="s">
        <v>295</v>
      </c>
      <c r="D32" s="4">
        <v>50078106322</v>
      </c>
      <c r="E32" s="4" t="s">
        <v>440</v>
      </c>
      <c r="F32" s="4" t="s">
        <v>81</v>
      </c>
      <c r="G32" s="5">
        <v>6618</v>
      </c>
      <c r="H32" s="4" t="s">
        <v>82</v>
      </c>
      <c r="I32" s="4"/>
      <c r="J32" s="4" t="s">
        <v>301</v>
      </c>
      <c r="K32" s="4">
        <v>12</v>
      </c>
      <c r="L32" s="4">
        <f>VLOOKUP(A32,Tabelle3!$1:$1048576,6,FALSE)</f>
        <v>601</v>
      </c>
    </row>
    <row r="33" spans="1:14" x14ac:dyDescent="0.3">
      <c r="A33" s="4">
        <v>50078121908</v>
      </c>
      <c r="B33" s="4">
        <v>32</v>
      </c>
      <c r="C33" s="4" t="s">
        <v>295</v>
      </c>
      <c r="D33" s="4">
        <v>50078121908</v>
      </c>
      <c r="E33" s="4" t="s">
        <v>433</v>
      </c>
      <c r="F33" s="4" t="s">
        <v>81</v>
      </c>
      <c r="G33" s="5">
        <v>6618</v>
      </c>
      <c r="H33" s="4" t="s">
        <v>82</v>
      </c>
      <c r="I33" s="4"/>
      <c r="J33" s="4" t="s">
        <v>159</v>
      </c>
      <c r="K33" s="4">
        <v>26</v>
      </c>
      <c r="L33" s="4">
        <f>VLOOKUP(A33,Tabelle3!$1:$1048576,6,FALSE)</f>
        <v>2243</v>
      </c>
    </row>
    <row r="34" spans="1:14" x14ac:dyDescent="0.3">
      <c r="A34" s="4">
        <v>50078520001</v>
      </c>
      <c r="B34" s="4">
        <v>33</v>
      </c>
      <c r="C34" s="4" t="s">
        <v>295</v>
      </c>
      <c r="D34" s="4">
        <v>50078520001</v>
      </c>
      <c r="E34" s="4" t="s">
        <v>315</v>
      </c>
      <c r="F34" s="4" t="s">
        <v>81</v>
      </c>
      <c r="G34" s="5">
        <v>6618</v>
      </c>
      <c r="H34" s="4" t="s">
        <v>82</v>
      </c>
      <c r="I34" s="4" t="s">
        <v>316</v>
      </c>
      <c r="J34" s="4" t="s">
        <v>316</v>
      </c>
      <c r="K34" s="4" t="s">
        <v>314</v>
      </c>
      <c r="L34" s="4">
        <f>VLOOKUP(A34,Tabelle3!$1:$1048576,6,FALSE)</f>
        <v>2825</v>
      </c>
    </row>
    <row r="35" spans="1:14" x14ac:dyDescent="0.3">
      <c r="A35" s="4">
        <v>50079862428</v>
      </c>
      <c r="B35" s="4">
        <v>34</v>
      </c>
      <c r="C35" s="4" t="s">
        <v>295</v>
      </c>
      <c r="D35" s="4">
        <v>50079862428</v>
      </c>
      <c r="E35" s="4" t="s">
        <v>474</v>
      </c>
      <c r="F35" s="4" t="s">
        <v>81</v>
      </c>
      <c r="G35" s="5">
        <v>6618</v>
      </c>
      <c r="H35" s="4" t="s">
        <v>82</v>
      </c>
      <c r="I35" s="4"/>
      <c r="J35" s="4" t="s">
        <v>110</v>
      </c>
      <c r="K35" s="4" t="s">
        <v>300</v>
      </c>
      <c r="L35" s="4">
        <f>VLOOKUP(A35,Tabelle3!$1:$1048576,6,FALSE)</f>
        <v>2665</v>
      </c>
    </row>
    <row r="36" spans="1:14" x14ac:dyDescent="0.3">
      <c r="A36" s="4">
        <v>50078110266</v>
      </c>
      <c r="B36" s="4">
        <v>35</v>
      </c>
      <c r="C36" s="4" t="s">
        <v>295</v>
      </c>
      <c r="D36" s="4">
        <v>50078110266</v>
      </c>
      <c r="E36" s="4" t="s">
        <v>387</v>
      </c>
      <c r="F36" s="4" t="s">
        <v>81</v>
      </c>
      <c r="G36" s="5">
        <v>6618</v>
      </c>
      <c r="H36" s="4" t="s">
        <v>82</v>
      </c>
      <c r="I36" s="4"/>
      <c r="J36" s="4" t="s">
        <v>83</v>
      </c>
      <c r="K36" s="4" t="s">
        <v>300</v>
      </c>
      <c r="L36" s="4">
        <f>VLOOKUP(A36,Tabelle3!$1:$1048576,6,FALSE)</f>
        <v>2354</v>
      </c>
    </row>
    <row r="37" spans="1:14" x14ac:dyDescent="0.3">
      <c r="A37" s="4">
        <v>50078116800</v>
      </c>
      <c r="B37" s="4">
        <v>36</v>
      </c>
      <c r="C37" s="4" t="s">
        <v>295</v>
      </c>
      <c r="D37" s="4">
        <v>50078116800</v>
      </c>
      <c r="E37" s="4" t="s">
        <v>388</v>
      </c>
      <c r="F37" s="4" t="s">
        <v>81</v>
      </c>
      <c r="G37" s="5">
        <v>6618</v>
      </c>
      <c r="H37" s="4" t="s">
        <v>82</v>
      </c>
      <c r="I37" s="4"/>
      <c r="J37" s="4" t="s">
        <v>389</v>
      </c>
      <c r="K37" s="4" t="s">
        <v>298</v>
      </c>
      <c r="L37" s="4">
        <f>VLOOKUP(A37,Tabelle3!$1:$1048576,6,FALSE)</f>
        <v>497</v>
      </c>
    </row>
    <row r="38" spans="1:14" x14ac:dyDescent="0.3">
      <c r="A38" s="4">
        <v>50078508924</v>
      </c>
      <c r="B38" s="4">
        <v>37</v>
      </c>
      <c r="C38" s="4" t="s">
        <v>295</v>
      </c>
      <c r="D38" s="4">
        <v>50078508924</v>
      </c>
      <c r="E38" s="4" t="e">
        <v>#N/A</v>
      </c>
      <c r="F38" s="4" t="s">
        <v>81</v>
      </c>
      <c r="G38" s="5">
        <v>6618</v>
      </c>
      <c r="H38" s="4" t="s">
        <v>82</v>
      </c>
      <c r="I38" s="4"/>
      <c r="J38" s="4" t="s">
        <v>397</v>
      </c>
      <c r="K38" s="4" t="s">
        <v>300</v>
      </c>
      <c r="L38" s="17">
        <v>6748</v>
      </c>
      <c r="N38" t="s">
        <v>642</v>
      </c>
    </row>
    <row r="39" spans="1:14" x14ac:dyDescent="0.3">
      <c r="A39" s="4">
        <v>50078508940</v>
      </c>
      <c r="B39" s="4">
        <v>38</v>
      </c>
      <c r="C39" s="4" t="s">
        <v>295</v>
      </c>
      <c r="D39" s="4">
        <v>50078508940</v>
      </c>
      <c r="E39" s="4" t="s">
        <v>398</v>
      </c>
      <c r="F39" s="4" t="s">
        <v>81</v>
      </c>
      <c r="G39" s="5">
        <v>6618</v>
      </c>
      <c r="H39" s="4" t="s">
        <v>82</v>
      </c>
      <c r="I39" s="4"/>
      <c r="J39" s="4" t="s">
        <v>399</v>
      </c>
      <c r="K39" s="4" t="s">
        <v>300</v>
      </c>
      <c r="L39" s="4">
        <f>VLOOKUP(A39,Tabelle3!$1:$1048576,6,FALSE)</f>
        <v>2372</v>
      </c>
    </row>
    <row r="40" spans="1:14" x14ac:dyDescent="0.3">
      <c r="A40" s="4">
        <v>50078508966</v>
      </c>
      <c r="B40" s="4">
        <v>39</v>
      </c>
      <c r="C40" s="4" t="s">
        <v>295</v>
      </c>
      <c r="D40" s="4">
        <v>50078508966</v>
      </c>
      <c r="E40" s="4" t="s">
        <v>400</v>
      </c>
      <c r="F40" s="4" t="s">
        <v>81</v>
      </c>
      <c r="G40" s="5">
        <v>6618</v>
      </c>
      <c r="H40" s="4" t="s">
        <v>82</v>
      </c>
      <c r="I40" s="4"/>
      <c r="J40" s="4" t="s">
        <v>156</v>
      </c>
      <c r="K40" s="4" t="s">
        <v>300</v>
      </c>
      <c r="L40" s="4">
        <f>VLOOKUP(A40,Tabelle3!$1:$1048576,6,FALSE)</f>
        <v>4445</v>
      </c>
    </row>
    <row r="41" spans="1:14" x14ac:dyDescent="0.3">
      <c r="A41" s="4">
        <v>50079868765</v>
      </c>
      <c r="B41" s="4">
        <v>40</v>
      </c>
      <c r="C41" s="4" t="s">
        <v>295</v>
      </c>
      <c r="D41" s="4">
        <v>50079868765</v>
      </c>
      <c r="E41" s="4" t="s">
        <v>420</v>
      </c>
      <c r="F41" s="4" t="s">
        <v>81</v>
      </c>
      <c r="G41" s="5">
        <v>6618</v>
      </c>
      <c r="H41" s="4" t="s">
        <v>82</v>
      </c>
      <c r="I41" s="4"/>
      <c r="J41" s="4" t="s">
        <v>135</v>
      </c>
      <c r="K41" s="4" t="s">
        <v>300</v>
      </c>
      <c r="L41" s="4">
        <f>VLOOKUP(A41,Tabelle3!$1:$1048576,6,FALSE)</f>
        <v>1922</v>
      </c>
    </row>
    <row r="42" spans="1:14" x14ac:dyDescent="0.3">
      <c r="A42" s="4">
        <v>50078124407</v>
      </c>
      <c r="B42" s="4">
        <v>41</v>
      </c>
      <c r="C42" s="4" t="s">
        <v>426</v>
      </c>
      <c r="D42" s="4">
        <v>50078124407</v>
      </c>
      <c r="E42" s="4" t="s">
        <v>427</v>
      </c>
      <c r="F42" s="4" t="s">
        <v>81</v>
      </c>
      <c r="G42" s="5">
        <v>6618</v>
      </c>
      <c r="H42" s="4" t="s">
        <v>82</v>
      </c>
      <c r="I42" s="4"/>
      <c r="J42" s="4" t="s">
        <v>100</v>
      </c>
      <c r="K42" s="4" t="s">
        <v>84</v>
      </c>
      <c r="L42" s="4">
        <f>VLOOKUP(A42,Tabelle3!$1:$1048576,6,FALSE)</f>
        <v>204</v>
      </c>
    </row>
    <row r="43" spans="1:14" x14ac:dyDescent="0.3">
      <c r="A43" s="4">
        <v>50078500920</v>
      </c>
      <c r="B43" s="4">
        <v>42</v>
      </c>
      <c r="C43" s="4" t="s">
        <v>295</v>
      </c>
      <c r="D43" s="4">
        <v>50078500920</v>
      </c>
      <c r="E43" s="4" t="s">
        <v>305</v>
      </c>
      <c r="F43" s="4" t="s">
        <v>19</v>
      </c>
      <c r="G43" s="5">
        <v>6721</v>
      </c>
      <c r="H43" s="4" t="s">
        <v>20</v>
      </c>
      <c r="I43" s="4" t="s">
        <v>168</v>
      </c>
      <c r="J43" s="4" t="s">
        <v>257</v>
      </c>
      <c r="K43" s="4" t="s">
        <v>78</v>
      </c>
      <c r="L43" s="4">
        <f>VLOOKUP(A43,Tabelle3!$1:$1048576,6,FALSE)</f>
        <v>2477</v>
      </c>
    </row>
    <row r="44" spans="1:14" x14ac:dyDescent="0.3">
      <c r="A44" s="4">
        <v>50078526687</v>
      </c>
      <c r="B44" s="4">
        <v>43</v>
      </c>
      <c r="C44" s="4" t="s">
        <v>295</v>
      </c>
      <c r="D44" s="4">
        <v>50078526687</v>
      </c>
      <c r="E44" s="4" t="s">
        <v>460</v>
      </c>
      <c r="F44" s="4" t="s">
        <v>19</v>
      </c>
      <c r="G44" s="5">
        <v>6721</v>
      </c>
      <c r="H44" s="4" t="s">
        <v>20</v>
      </c>
      <c r="I44" s="4"/>
      <c r="J44" s="4" t="s">
        <v>169</v>
      </c>
      <c r="K44" s="4" t="s">
        <v>312</v>
      </c>
      <c r="L44" s="4">
        <f>VLOOKUP(A44,Tabelle3!$1:$1048576,6,FALSE)</f>
        <v>2996</v>
      </c>
    </row>
    <row r="45" spans="1:14" x14ac:dyDescent="0.3">
      <c r="A45" s="4">
        <v>50078526702</v>
      </c>
      <c r="B45" s="4">
        <v>44</v>
      </c>
      <c r="C45" s="4" t="s">
        <v>295</v>
      </c>
      <c r="D45" s="4">
        <v>50078526702</v>
      </c>
      <c r="E45" s="4" t="s">
        <v>462</v>
      </c>
      <c r="F45" s="4" t="s">
        <v>19</v>
      </c>
      <c r="G45" s="5">
        <v>6721</v>
      </c>
      <c r="H45" s="4" t="s">
        <v>20</v>
      </c>
      <c r="I45" s="4"/>
      <c r="J45" s="4" t="s">
        <v>324</v>
      </c>
      <c r="K45" s="4" t="s">
        <v>325</v>
      </c>
      <c r="L45" s="4">
        <f>VLOOKUP(A45,Tabelle3!$1:$1048576,6,FALSE)</f>
        <v>2323</v>
      </c>
    </row>
    <row r="46" spans="1:14" x14ac:dyDescent="0.3">
      <c r="A46" s="4">
        <v>50078526728</v>
      </c>
      <c r="B46" s="4">
        <v>45</v>
      </c>
      <c r="C46" s="4" t="s">
        <v>295</v>
      </c>
      <c r="D46" s="4">
        <v>50078526728</v>
      </c>
      <c r="E46" s="4" t="s">
        <v>452</v>
      </c>
      <c r="F46" s="4" t="s">
        <v>19</v>
      </c>
      <c r="G46" s="5">
        <v>6721</v>
      </c>
      <c r="H46" s="4" t="s">
        <v>20</v>
      </c>
      <c r="I46" s="4"/>
      <c r="J46" s="4" t="s">
        <v>200</v>
      </c>
      <c r="K46" s="4" t="s">
        <v>326</v>
      </c>
      <c r="L46" s="4">
        <f>VLOOKUP(A46,Tabelle3!$1:$1048576,6,FALSE)</f>
        <v>2673</v>
      </c>
    </row>
    <row r="47" spans="1:14" x14ac:dyDescent="0.3">
      <c r="A47" s="4">
        <v>50078526744</v>
      </c>
      <c r="B47" s="4">
        <v>46</v>
      </c>
      <c r="C47" s="4" t="s">
        <v>295</v>
      </c>
      <c r="D47" s="4">
        <v>50078526744</v>
      </c>
      <c r="E47" s="4" t="s">
        <v>327</v>
      </c>
      <c r="F47" s="4" t="s">
        <v>19</v>
      </c>
      <c r="G47" s="5">
        <v>6721</v>
      </c>
      <c r="H47" s="4" t="s">
        <v>20</v>
      </c>
      <c r="I47" s="4"/>
      <c r="J47" s="4" t="s">
        <v>103</v>
      </c>
      <c r="K47" s="4" t="s">
        <v>318</v>
      </c>
      <c r="L47" s="4">
        <f>VLOOKUP(A47,Tabelle3!$1:$1048576,6,FALSE)</f>
        <v>963</v>
      </c>
    </row>
    <row r="48" spans="1:14" x14ac:dyDescent="0.3">
      <c r="A48" s="4">
        <v>50078528807</v>
      </c>
      <c r="B48" s="4">
        <v>47</v>
      </c>
      <c r="C48" s="4" t="s">
        <v>295</v>
      </c>
      <c r="D48" s="4">
        <v>50078528807</v>
      </c>
      <c r="E48" s="4" t="s">
        <v>457</v>
      </c>
      <c r="F48" s="4" t="s">
        <v>19</v>
      </c>
      <c r="G48" s="5">
        <v>6721</v>
      </c>
      <c r="H48" s="4" t="s">
        <v>20</v>
      </c>
      <c r="I48" s="4" t="s">
        <v>41</v>
      </c>
      <c r="J48" s="4" t="s">
        <v>42</v>
      </c>
      <c r="K48" s="4" t="s">
        <v>334</v>
      </c>
      <c r="L48" s="4">
        <f>VLOOKUP(A48,Tabelle3!$1:$1048576,6,FALSE)</f>
        <v>3343</v>
      </c>
    </row>
    <row r="49" spans="1:12" x14ac:dyDescent="0.3">
      <c r="A49" s="4">
        <v>50078528823</v>
      </c>
      <c r="B49" s="4">
        <v>48</v>
      </c>
      <c r="C49" s="4" t="s">
        <v>295</v>
      </c>
      <c r="D49" s="4">
        <v>50078528823</v>
      </c>
      <c r="E49" s="4" t="s">
        <v>335</v>
      </c>
      <c r="F49" s="4" t="s">
        <v>19</v>
      </c>
      <c r="G49" s="5">
        <v>6721</v>
      </c>
      <c r="H49" s="4" t="s">
        <v>20</v>
      </c>
      <c r="I49" s="4"/>
      <c r="J49" s="4" t="s">
        <v>336</v>
      </c>
      <c r="K49" s="4" t="s">
        <v>22</v>
      </c>
      <c r="L49" s="4">
        <f>VLOOKUP(A49,Tabelle3!$1:$1048576,6,FALSE)</f>
        <v>628</v>
      </c>
    </row>
    <row r="50" spans="1:12" x14ac:dyDescent="0.3">
      <c r="A50" s="4">
        <v>50078533088</v>
      </c>
      <c r="B50" s="4">
        <v>49</v>
      </c>
      <c r="C50" s="4" t="s">
        <v>295</v>
      </c>
      <c r="D50" s="4">
        <v>50078533088</v>
      </c>
      <c r="E50" s="4" t="s">
        <v>470</v>
      </c>
      <c r="F50" s="4" t="s">
        <v>19</v>
      </c>
      <c r="G50" s="5">
        <v>6721</v>
      </c>
      <c r="H50" s="4" t="s">
        <v>20</v>
      </c>
      <c r="I50" s="4"/>
      <c r="J50" s="4" t="s">
        <v>61</v>
      </c>
      <c r="K50" s="4" t="s">
        <v>344</v>
      </c>
      <c r="L50" s="4">
        <f>VLOOKUP(A50,Tabelle3!$1:$1048576,6,FALSE)</f>
        <v>3718</v>
      </c>
    </row>
    <row r="51" spans="1:12" x14ac:dyDescent="0.3">
      <c r="A51" s="4">
        <v>50078533103</v>
      </c>
      <c r="B51" s="4">
        <v>50</v>
      </c>
      <c r="C51" s="4" t="s">
        <v>295</v>
      </c>
      <c r="D51" s="4">
        <v>50078533103</v>
      </c>
      <c r="E51" s="4" t="s">
        <v>345</v>
      </c>
      <c r="F51" s="4" t="s">
        <v>19</v>
      </c>
      <c r="G51" s="5">
        <v>6721</v>
      </c>
      <c r="H51" s="4" t="s">
        <v>20</v>
      </c>
      <c r="I51" s="4"/>
      <c r="J51" s="4" t="s">
        <v>346</v>
      </c>
      <c r="K51" s="4" t="s">
        <v>300</v>
      </c>
      <c r="L51" s="4">
        <f>VLOOKUP(A51,Tabelle3!$1:$1048576,6,FALSE)</f>
        <v>974</v>
      </c>
    </row>
    <row r="52" spans="1:12" x14ac:dyDescent="0.3">
      <c r="A52" s="4">
        <v>50078541007</v>
      </c>
      <c r="B52" s="4">
        <v>51</v>
      </c>
      <c r="C52" s="4" t="s">
        <v>295</v>
      </c>
      <c r="D52" s="4">
        <v>50078541007</v>
      </c>
      <c r="E52" s="4" t="s">
        <v>350</v>
      </c>
      <c r="F52" s="4" t="s">
        <v>19</v>
      </c>
      <c r="G52" s="5">
        <v>6721</v>
      </c>
      <c r="H52" s="4" t="s">
        <v>20</v>
      </c>
      <c r="I52" s="4"/>
      <c r="J52" s="4" t="s">
        <v>351</v>
      </c>
      <c r="K52" s="4" t="s">
        <v>312</v>
      </c>
      <c r="L52" s="4">
        <f>VLOOKUP(A52,Tabelle3!$1:$1048576,6,FALSE)</f>
        <v>1862</v>
      </c>
    </row>
    <row r="53" spans="1:12" x14ac:dyDescent="0.3">
      <c r="A53" s="4">
        <v>50079805882</v>
      </c>
      <c r="B53" s="4">
        <v>52</v>
      </c>
      <c r="C53" s="4" t="s">
        <v>295</v>
      </c>
      <c r="D53" s="4">
        <v>50079805882</v>
      </c>
      <c r="E53" s="4" t="s">
        <v>368</v>
      </c>
      <c r="F53" s="4" t="s">
        <v>19</v>
      </c>
      <c r="G53" s="5">
        <v>6721</v>
      </c>
      <c r="H53" s="4" t="s">
        <v>20</v>
      </c>
      <c r="I53" s="4"/>
      <c r="J53" s="4" t="s">
        <v>45</v>
      </c>
      <c r="K53" s="4" t="s">
        <v>300</v>
      </c>
      <c r="L53" s="4">
        <f>VLOOKUP(A53,Tabelle3!$1:$1048576,6,FALSE)</f>
        <v>8540</v>
      </c>
    </row>
    <row r="54" spans="1:12" x14ac:dyDescent="0.3">
      <c r="A54" s="4">
        <v>50079808688</v>
      </c>
      <c r="B54" s="4">
        <v>53</v>
      </c>
      <c r="C54" s="4" t="s">
        <v>295</v>
      </c>
      <c r="D54" s="4">
        <v>50079808688</v>
      </c>
      <c r="E54" s="4" t="s">
        <v>369</v>
      </c>
      <c r="F54" s="4" t="s">
        <v>19</v>
      </c>
      <c r="G54" s="5">
        <v>6721</v>
      </c>
      <c r="H54" s="4" t="s">
        <v>20</v>
      </c>
      <c r="I54" s="4"/>
      <c r="J54" s="4" t="s">
        <v>370</v>
      </c>
      <c r="K54" s="4" t="s">
        <v>300</v>
      </c>
      <c r="L54" s="4">
        <f>VLOOKUP(A54,Tabelle3!$1:$1048576,6,FALSE)</f>
        <v>2156</v>
      </c>
    </row>
    <row r="55" spans="1:12" x14ac:dyDescent="0.3">
      <c r="A55" s="4">
        <v>50079812340</v>
      </c>
      <c r="B55" s="4">
        <v>54</v>
      </c>
      <c r="C55" s="4" t="s">
        <v>295</v>
      </c>
      <c r="D55" s="4">
        <v>50079812340</v>
      </c>
      <c r="E55" s="4" t="s">
        <v>371</v>
      </c>
      <c r="F55" s="4" t="s">
        <v>19</v>
      </c>
      <c r="G55" s="5">
        <v>6721</v>
      </c>
      <c r="H55" s="4" t="s">
        <v>20</v>
      </c>
      <c r="I55" s="4"/>
      <c r="J55" s="4" t="s">
        <v>264</v>
      </c>
      <c r="K55" s="4">
        <v>11</v>
      </c>
      <c r="L55" s="4">
        <f>VLOOKUP(A55,Tabelle3!$1:$1048576,6,FALSE)</f>
        <v>2796</v>
      </c>
    </row>
    <row r="56" spans="1:12" x14ac:dyDescent="0.3">
      <c r="A56" s="4">
        <v>50079865141</v>
      </c>
      <c r="B56" s="4">
        <v>55</v>
      </c>
      <c r="C56" s="4" t="s">
        <v>295</v>
      </c>
      <c r="D56" s="4">
        <v>50079865141</v>
      </c>
      <c r="E56" s="4" t="s">
        <v>377</v>
      </c>
      <c r="F56" s="4" t="s">
        <v>19</v>
      </c>
      <c r="G56" s="5">
        <v>6721</v>
      </c>
      <c r="H56" s="4" t="s">
        <v>20</v>
      </c>
      <c r="I56" s="4"/>
      <c r="J56" s="4" t="s">
        <v>200</v>
      </c>
      <c r="K56" s="4" t="s">
        <v>338</v>
      </c>
      <c r="L56" s="4">
        <f>VLOOKUP(A56,Tabelle3!$1:$1048576,6,FALSE)</f>
        <v>4013</v>
      </c>
    </row>
    <row r="57" spans="1:12" x14ac:dyDescent="0.3">
      <c r="A57" s="4">
        <v>50079865167</v>
      </c>
      <c r="B57" s="4">
        <v>56</v>
      </c>
      <c r="C57" s="4" t="s">
        <v>295</v>
      </c>
      <c r="D57" s="4">
        <v>50079865167</v>
      </c>
      <c r="E57" s="4" t="s">
        <v>378</v>
      </c>
      <c r="F57" s="4" t="s">
        <v>19</v>
      </c>
      <c r="G57" s="5">
        <v>6721</v>
      </c>
      <c r="H57" s="4" t="s">
        <v>20</v>
      </c>
      <c r="I57" s="4"/>
      <c r="J57" s="4" t="s">
        <v>379</v>
      </c>
      <c r="K57" s="4" t="s">
        <v>380</v>
      </c>
      <c r="L57" s="4">
        <f>VLOOKUP(A57,Tabelle3!$1:$1048576,6,FALSE)</f>
        <v>4449</v>
      </c>
    </row>
    <row r="58" spans="1:12" x14ac:dyDescent="0.3">
      <c r="A58" s="4">
        <v>50077786620</v>
      </c>
      <c r="B58" s="4">
        <v>57</v>
      </c>
      <c r="C58" s="4" t="s">
        <v>295</v>
      </c>
      <c r="D58" s="4">
        <v>50077786620</v>
      </c>
      <c r="E58" s="4" t="s">
        <v>385</v>
      </c>
      <c r="F58" s="4" t="s">
        <v>19</v>
      </c>
      <c r="G58" s="5">
        <v>6721</v>
      </c>
      <c r="H58" s="4" t="s">
        <v>20</v>
      </c>
      <c r="I58" s="4"/>
      <c r="J58" s="4" t="s">
        <v>386</v>
      </c>
      <c r="K58" s="4" t="s">
        <v>300</v>
      </c>
      <c r="L58" s="4">
        <f>VLOOKUP(A58,Tabelle3!$1:$1048576,6,FALSE)</f>
        <v>10986</v>
      </c>
    </row>
    <row r="59" spans="1:12" x14ac:dyDescent="0.3">
      <c r="A59" s="4">
        <v>50078528849</v>
      </c>
      <c r="B59" s="4">
        <v>58</v>
      </c>
      <c r="C59" s="4" t="s">
        <v>295</v>
      </c>
      <c r="D59" s="4">
        <v>50078528849</v>
      </c>
      <c r="E59" s="4" t="s">
        <v>405</v>
      </c>
      <c r="F59" s="4" t="s">
        <v>19</v>
      </c>
      <c r="G59" s="5">
        <v>6721</v>
      </c>
      <c r="H59" s="4" t="s">
        <v>20</v>
      </c>
      <c r="I59" s="4"/>
      <c r="J59" s="4" t="s">
        <v>233</v>
      </c>
      <c r="K59" s="4" t="s">
        <v>353</v>
      </c>
      <c r="L59" s="4">
        <f>VLOOKUP(A59,Tabelle3!$1:$1048576,6,FALSE)</f>
        <v>5283</v>
      </c>
    </row>
    <row r="60" spans="1:12" x14ac:dyDescent="0.3">
      <c r="A60" s="4">
        <v>50078529128</v>
      </c>
      <c r="B60" s="4">
        <v>59</v>
      </c>
      <c r="C60" s="4" t="s">
        <v>295</v>
      </c>
      <c r="D60" s="4">
        <v>50078529128</v>
      </c>
      <c r="E60" s="4" t="s">
        <v>406</v>
      </c>
      <c r="F60" s="4" t="s">
        <v>19</v>
      </c>
      <c r="G60" s="5">
        <v>6721</v>
      </c>
      <c r="H60" s="4" t="s">
        <v>20</v>
      </c>
      <c r="I60" s="4"/>
      <c r="J60" s="4" t="s">
        <v>21</v>
      </c>
      <c r="K60" s="4" t="s">
        <v>407</v>
      </c>
      <c r="L60" s="4">
        <f>VLOOKUP(A60,Tabelle3!$1:$1048576,6,FALSE)</f>
        <v>2721</v>
      </c>
    </row>
    <row r="61" spans="1:12" x14ac:dyDescent="0.3">
      <c r="A61" s="4">
        <v>50078529144</v>
      </c>
      <c r="B61" s="4">
        <v>60</v>
      </c>
      <c r="C61" s="4" t="s">
        <v>295</v>
      </c>
      <c r="D61" s="4">
        <v>50078529144</v>
      </c>
      <c r="E61" s="4" t="s">
        <v>408</v>
      </c>
      <c r="F61" s="4" t="s">
        <v>19</v>
      </c>
      <c r="G61" s="5">
        <v>6721</v>
      </c>
      <c r="H61" s="4" t="s">
        <v>20</v>
      </c>
      <c r="I61" s="4"/>
      <c r="J61" s="4" t="s">
        <v>409</v>
      </c>
      <c r="K61" s="4" t="s">
        <v>349</v>
      </c>
      <c r="L61" s="4">
        <f>VLOOKUP(A61,Tabelle3!$1:$1048576,6,FALSE)</f>
        <v>1146</v>
      </c>
    </row>
    <row r="62" spans="1:12" x14ac:dyDescent="0.3">
      <c r="A62" s="4">
        <v>50078529186</v>
      </c>
      <c r="B62" s="4">
        <v>61</v>
      </c>
      <c r="C62" s="4" t="s">
        <v>295</v>
      </c>
      <c r="D62" s="4">
        <v>50078529186</v>
      </c>
      <c r="E62" s="4" t="s">
        <v>410</v>
      </c>
      <c r="F62" s="4" t="s">
        <v>19</v>
      </c>
      <c r="G62" s="5">
        <v>6721</v>
      </c>
      <c r="H62" s="4" t="s">
        <v>20</v>
      </c>
      <c r="I62" s="4"/>
      <c r="J62" s="4" t="s">
        <v>249</v>
      </c>
      <c r="K62" s="4" t="s">
        <v>411</v>
      </c>
      <c r="L62" s="4">
        <f>VLOOKUP(A62,Tabelle3!$1:$1048576,6,FALSE)</f>
        <v>1408</v>
      </c>
    </row>
    <row r="63" spans="1:12" x14ac:dyDescent="0.3">
      <c r="A63" s="4">
        <v>50078533062</v>
      </c>
      <c r="B63" s="4">
        <v>62</v>
      </c>
      <c r="C63" s="4" t="s">
        <v>295</v>
      </c>
      <c r="D63" s="4">
        <v>50078533062</v>
      </c>
      <c r="E63" s="4" t="s">
        <v>412</v>
      </c>
      <c r="F63" s="4" t="s">
        <v>19</v>
      </c>
      <c r="G63" s="5">
        <v>6721</v>
      </c>
      <c r="H63" s="4" t="s">
        <v>20</v>
      </c>
      <c r="I63" s="4"/>
      <c r="J63" s="4" t="s">
        <v>413</v>
      </c>
      <c r="K63" s="4" t="s">
        <v>411</v>
      </c>
      <c r="L63" s="4">
        <f>VLOOKUP(A63,Tabelle3!$1:$1048576,6,FALSE)</f>
        <v>469</v>
      </c>
    </row>
    <row r="64" spans="1:12" x14ac:dyDescent="0.3">
      <c r="A64" s="4">
        <v>50078091101</v>
      </c>
      <c r="B64" s="4">
        <v>63</v>
      </c>
      <c r="C64" s="4" t="s">
        <v>295</v>
      </c>
      <c r="D64" s="4">
        <v>50078091101</v>
      </c>
      <c r="E64" s="4" t="s">
        <v>299</v>
      </c>
      <c r="F64" s="4" t="s">
        <v>13</v>
      </c>
      <c r="G64" s="5">
        <v>6618</v>
      </c>
      <c r="H64" s="4" t="s">
        <v>14</v>
      </c>
      <c r="I64" s="4"/>
      <c r="J64" s="4" t="s">
        <v>15</v>
      </c>
      <c r="K64" s="4" t="s">
        <v>300</v>
      </c>
      <c r="L64" s="4">
        <f>VLOOKUP(A64,Tabelle3!$1:$1048576,6,FALSE)</f>
        <v>2930</v>
      </c>
    </row>
    <row r="65" spans="1:12" x14ac:dyDescent="0.3">
      <c r="A65" s="4">
        <v>50078141807</v>
      </c>
      <c r="B65" s="4">
        <v>64</v>
      </c>
      <c r="C65" s="4" t="s">
        <v>295</v>
      </c>
      <c r="D65" s="4">
        <v>50078141807</v>
      </c>
      <c r="E65" s="4" t="s">
        <v>448</v>
      </c>
      <c r="F65" s="4" t="s">
        <v>13</v>
      </c>
      <c r="G65" s="5">
        <v>6618</v>
      </c>
      <c r="H65" s="4" t="s">
        <v>14</v>
      </c>
      <c r="I65" s="4"/>
      <c r="J65" s="4" t="s">
        <v>14</v>
      </c>
      <c r="K65" s="4">
        <v>2</v>
      </c>
      <c r="L65" s="4">
        <f>VLOOKUP(A65,Tabelle3!$1:$1048576,6,FALSE)</f>
        <v>2205</v>
      </c>
    </row>
    <row r="66" spans="1:12" x14ac:dyDescent="0.3">
      <c r="A66" s="4">
        <v>50078144348</v>
      </c>
      <c r="B66" s="4">
        <v>65</v>
      </c>
      <c r="C66" s="4" t="s">
        <v>295</v>
      </c>
      <c r="D66" s="4">
        <v>50078144348</v>
      </c>
      <c r="E66" s="4" t="s">
        <v>302</v>
      </c>
      <c r="F66" s="4" t="s">
        <v>13</v>
      </c>
      <c r="G66" s="5">
        <v>6618</v>
      </c>
      <c r="H66" s="4" t="s">
        <v>14</v>
      </c>
      <c r="I66" s="4"/>
      <c r="J66" s="4" t="s">
        <v>14</v>
      </c>
      <c r="K66" s="4" t="s">
        <v>300</v>
      </c>
      <c r="L66" s="4">
        <f>VLOOKUP(A66,Tabelle3!$1:$1048576,6,FALSE)</f>
        <v>2911</v>
      </c>
    </row>
    <row r="67" spans="1:12" x14ac:dyDescent="0.3">
      <c r="A67" s="4">
        <v>50078370604</v>
      </c>
      <c r="B67" s="4">
        <v>66</v>
      </c>
      <c r="C67" s="4" t="s">
        <v>295</v>
      </c>
      <c r="D67" s="4">
        <v>50078370604</v>
      </c>
      <c r="E67" s="4" t="s">
        <v>303</v>
      </c>
      <c r="F67" s="4" t="s">
        <v>13</v>
      </c>
      <c r="G67" s="5">
        <v>6618</v>
      </c>
      <c r="H67" s="4" t="s">
        <v>14</v>
      </c>
      <c r="I67" s="4"/>
      <c r="J67" s="4" t="s">
        <v>304</v>
      </c>
      <c r="K67" s="4" t="s">
        <v>300</v>
      </c>
      <c r="L67" s="4">
        <f>VLOOKUP(A67,Tabelle3!$1:$1048576,6,FALSE)</f>
        <v>772</v>
      </c>
    </row>
    <row r="68" spans="1:12" x14ac:dyDescent="0.3">
      <c r="A68" s="4">
        <v>50078960265</v>
      </c>
      <c r="B68" s="4">
        <v>67</v>
      </c>
      <c r="C68" s="4" t="s">
        <v>295</v>
      </c>
      <c r="D68" s="4">
        <v>50078960265</v>
      </c>
      <c r="E68" s="4" t="s">
        <v>357</v>
      </c>
      <c r="F68" s="4" t="s">
        <v>13</v>
      </c>
      <c r="G68" s="5">
        <v>6618</v>
      </c>
      <c r="H68" s="4" t="s">
        <v>14</v>
      </c>
      <c r="I68" s="4"/>
      <c r="J68" s="4" t="s">
        <v>15</v>
      </c>
      <c r="K68" s="4" t="s">
        <v>300</v>
      </c>
      <c r="L68" s="4">
        <f>VLOOKUP(A68,Tabelle3!$1:$1048576,6,FALSE)</f>
        <v>3530</v>
      </c>
    </row>
    <row r="69" spans="1:12" x14ac:dyDescent="0.3">
      <c r="A69" s="4">
        <v>50078130488</v>
      </c>
      <c r="B69" s="4">
        <v>68</v>
      </c>
      <c r="C69" s="4" t="s">
        <v>295</v>
      </c>
      <c r="D69" s="4">
        <v>50078130488</v>
      </c>
      <c r="E69" s="4" t="s">
        <v>394</v>
      </c>
      <c r="F69" s="4" t="s">
        <v>13</v>
      </c>
      <c r="G69" s="5">
        <v>6618</v>
      </c>
      <c r="H69" s="4" t="s">
        <v>14</v>
      </c>
      <c r="I69" s="4"/>
      <c r="J69" s="4" t="s">
        <v>395</v>
      </c>
      <c r="K69" s="4" t="s">
        <v>300</v>
      </c>
      <c r="L69" s="4">
        <f>VLOOKUP(A69,Tabelle3!$1:$1048576,6,FALSE)</f>
        <v>1449</v>
      </c>
    </row>
    <row r="70" spans="1:12" x14ac:dyDescent="0.3">
      <c r="A70" s="4">
        <v>50076870846</v>
      </c>
      <c r="B70" s="4">
        <v>69</v>
      </c>
      <c r="C70" s="4" t="s">
        <v>421</v>
      </c>
      <c r="D70" s="4">
        <v>50076870846</v>
      </c>
      <c r="E70" s="4" t="s">
        <v>422</v>
      </c>
      <c r="F70" s="4" t="s">
        <v>13</v>
      </c>
      <c r="G70" s="5">
        <v>6618</v>
      </c>
      <c r="H70" s="4" t="s">
        <v>14</v>
      </c>
      <c r="I70" s="4"/>
      <c r="J70" s="4" t="s">
        <v>423</v>
      </c>
      <c r="K70" s="4" t="s">
        <v>300</v>
      </c>
      <c r="L70" s="4">
        <f>VLOOKUP(A70,Tabelle3!$1:$1048576,6,FALSE)</f>
        <v>4957</v>
      </c>
    </row>
    <row r="71" spans="1:12" x14ac:dyDescent="0.3">
      <c r="A71" s="4">
        <v>50078528724</v>
      </c>
      <c r="B71" s="4">
        <v>70</v>
      </c>
      <c r="C71" s="4" t="s">
        <v>295</v>
      </c>
      <c r="D71" s="4">
        <v>50078528724</v>
      </c>
      <c r="E71" s="4" t="s">
        <v>484</v>
      </c>
      <c r="F71" s="4" t="s">
        <v>196</v>
      </c>
      <c r="G71" s="5">
        <v>6667</v>
      </c>
      <c r="H71" s="4" t="s">
        <v>152</v>
      </c>
      <c r="I71" s="4"/>
      <c r="J71" s="4" t="s">
        <v>328</v>
      </c>
      <c r="K71" s="4" t="s">
        <v>329</v>
      </c>
      <c r="L71" s="4">
        <f>VLOOKUP(A71,Tabelle3!$1:$1048576,6,FALSE)</f>
        <v>705</v>
      </c>
    </row>
    <row r="72" spans="1:12" x14ac:dyDescent="0.3">
      <c r="A72" s="4">
        <v>50078528740</v>
      </c>
      <c r="B72" s="4">
        <v>71</v>
      </c>
      <c r="C72" s="4" t="s">
        <v>295</v>
      </c>
      <c r="D72" s="4">
        <v>50078528740</v>
      </c>
      <c r="E72" s="4" t="s">
        <v>330</v>
      </c>
      <c r="F72" s="4" t="s">
        <v>196</v>
      </c>
      <c r="G72" s="5">
        <v>6667</v>
      </c>
      <c r="H72" s="4" t="s">
        <v>152</v>
      </c>
      <c r="I72" s="4"/>
      <c r="J72" s="4" t="s">
        <v>153</v>
      </c>
      <c r="K72" s="4" t="s">
        <v>300</v>
      </c>
      <c r="L72" s="4">
        <f>VLOOKUP(A72,Tabelle3!$1:$1048576,6,FALSE)</f>
        <v>4019</v>
      </c>
    </row>
    <row r="73" spans="1:12" x14ac:dyDescent="0.3">
      <c r="A73" s="4">
        <v>50078528766</v>
      </c>
      <c r="B73" s="4">
        <v>72</v>
      </c>
      <c r="C73" s="4" t="s">
        <v>295</v>
      </c>
      <c r="D73" s="4">
        <v>50078528766</v>
      </c>
      <c r="E73" s="4" t="s">
        <v>491</v>
      </c>
      <c r="F73" s="4" t="s">
        <v>196</v>
      </c>
      <c r="G73" s="5">
        <v>6667</v>
      </c>
      <c r="H73" s="4" t="s">
        <v>152</v>
      </c>
      <c r="I73" s="4"/>
      <c r="J73" s="4" t="s">
        <v>331</v>
      </c>
      <c r="K73" s="4" t="s">
        <v>300</v>
      </c>
      <c r="L73" s="4">
        <f>VLOOKUP(A73,Tabelle3!$1:$1048576,6,FALSE)</f>
        <v>1046</v>
      </c>
    </row>
    <row r="74" spans="1:12" x14ac:dyDescent="0.3">
      <c r="A74" s="4">
        <v>50078528782</v>
      </c>
      <c r="B74" s="4">
        <v>73</v>
      </c>
      <c r="C74" s="4" t="s">
        <v>295</v>
      </c>
      <c r="D74" s="4">
        <v>50078528782</v>
      </c>
      <c r="E74" s="4" t="s">
        <v>332</v>
      </c>
      <c r="F74" s="4" t="s">
        <v>196</v>
      </c>
      <c r="G74" s="5">
        <v>6667</v>
      </c>
      <c r="H74" s="4" t="s">
        <v>152</v>
      </c>
      <c r="I74" s="4"/>
      <c r="J74" s="4" t="s">
        <v>333</v>
      </c>
      <c r="K74" s="4" t="s">
        <v>300</v>
      </c>
      <c r="L74" s="4">
        <f>VLOOKUP(A74,Tabelle3!$1:$1048576,6,FALSE)</f>
        <v>1087</v>
      </c>
    </row>
    <row r="75" spans="1:12" x14ac:dyDescent="0.3">
      <c r="A75" s="4">
        <v>50078531925</v>
      </c>
      <c r="B75" s="4">
        <v>74</v>
      </c>
      <c r="C75" s="4" t="s">
        <v>295</v>
      </c>
      <c r="D75" s="4">
        <v>50078531925</v>
      </c>
      <c r="E75" s="4" t="s">
        <v>342</v>
      </c>
      <c r="F75" s="4" t="s">
        <v>196</v>
      </c>
      <c r="G75" s="5">
        <v>6667</v>
      </c>
      <c r="H75" s="4" t="s">
        <v>152</v>
      </c>
      <c r="I75" s="4"/>
      <c r="J75" s="4" t="s">
        <v>343</v>
      </c>
      <c r="K75" s="4" t="s">
        <v>300</v>
      </c>
      <c r="L75" s="4">
        <f>VLOOKUP(A75,Tabelle3!$1:$1048576,6,FALSE)</f>
        <v>1278</v>
      </c>
    </row>
    <row r="76" spans="1:12" x14ac:dyDescent="0.3">
      <c r="A76" s="4">
        <v>50078508982</v>
      </c>
      <c r="B76" s="4">
        <v>75</v>
      </c>
      <c r="C76" s="4" t="s">
        <v>295</v>
      </c>
      <c r="D76" s="4">
        <v>50078508982</v>
      </c>
      <c r="E76" s="4" t="s">
        <v>401</v>
      </c>
      <c r="F76" s="4" t="s">
        <v>196</v>
      </c>
      <c r="G76" s="5">
        <v>6667</v>
      </c>
      <c r="H76" s="4" t="s">
        <v>152</v>
      </c>
      <c r="I76" s="4"/>
      <c r="J76" s="4" t="s">
        <v>205</v>
      </c>
      <c r="K76" s="4" t="s">
        <v>300</v>
      </c>
      <c r="L76" s="4">
        <f>VLOOKUP(A76,Tabelle3!$1:$1048576,6,FALSE)</f>
        <v>454</v>
      </c>
    </row>
    <row r="77" spans="1:12" x14ac:dyDescent="0.3">
      <c r="A77" s="4">
        <v>50078526629</v>
      </c>
      <c r="B77" s="4">
        <v>76</v>
      </c>
      <c r="C77" s="4" t="s">
        <v>295</v>
      </c>
      <c r="D77" s="4">
        <v>50078526629</v>
      </c>
      <c r="E77" s="4" t="s">
        <v>402</v>
      </c>
      <c r="F77" s="4" t="s">
        <v>196</v>
      </c>
      <c r="G77" s="5">
        <v>6667</v>
      </c>
      <c r="H77" s="4" t="s">
        <v>152</v>
      </c>
      <c r="I77" s="4"/>
      <c r="J77" s="4" t="s">
        <v>205</v>
      </c>
      <c r="K77" s="4" t="s">
        <v>349</v>
      </c>
      <c r="L77" s="4">
        <f>VLOOKUP(A77,Tabelle3!$1:$1048576,6,FALSE)</f>
        <v>1424</v>
      </c>
    </row>
    <row r="78" spans="1:12" x14ac:dyDescent="0.3">
      <c r="A78" s="4">
        <v>50078526645</v>
      </c>
      <c r="B78" s="4">
        <v>77</v>
      </c>
      <c r="C78" s="4" t="s">
        <v>295</v>
      </c>
      <c r="D78" s="4">
        <v>50078526645</v>
      </c>
      <c r="E78" s="4" t="s">
        <v>403</v>
      </c>
      <c r="F78" s="4" t="s">
        <v>196</v>
      </c>
      <c r="G78" s="5">
        <v>6667</v>
      </c>
      <c r="H78" s="4" t="s">
        <v>152</v>
      </c>
      <c r="I78" s="4"/>
      <c r="J78" s="4" t="s">
        <v>404</v>
      </c>
      <c r="K78" s="4" t="s">
        <v>300</v>
      </c>
      <c r="L78" s="4">
        <f>VLOOKUP(A78,Tabelle3!$1:$1048576,6,FALSE)</f>
        <v>2260</v>
      </c>
    </row>
    <row r="79" spans="1:12" x14ac:dyDescent="0.3">
      <c r="A79" s="4">
        <v>50078519004</v>
      </c>
      <c r="B79" s="4">
        <v>78</v>
      </c>
      <c r="C79" s="4" t="s">
        <v>295</v>
      </c>
      <c r="D79" s="4">
        <v>50078519004</v>
      </c>
      <c r="E79" s="4" t="s">
        <v>533</v>
      </c>
      <c r="F79" s="4" t="s">
        <v>148</v>
      </c>
      <c r="G79" s="5">
        <v>6618</v>
      </c>
      <c r="H79" s="4" t="s">
        <v>32</v>
      </c>
      <c r="I79" s="4"/>
      <c r="J79" s="4" t="s">
        <v>313</v>
      </c>
      <c r="K79" s="4" t="s">
        <v>314</v>
      </c>
      <c r="L79" s="4">
        <f>VLOOKUP(A79,Tabelle3!$1:$1048576,6,FALSE)</f>
        <v>10748</v>
      </c>
    </row>
    <row r="80" spans="1:12" x14ac:dyDescent="0.3">
      <c r="A80" s="4">
        <v>50078531123</v>
      </c>
      <c r="B80" s="4">
        <v>79</v>
      </c>
      <c r="C80" s="4" t="s">
        <v>295</v>
      </c>
      <c r="D80" s="4">
        <v>50078531123</v>
      </c>
      <c r="E80" s="4" t="s">
        <v>339</v>
      </c>
      <c r="F80" s="4" t="s">
        <v>148</v>
      </c>
      <c r="G80" s="5">
        <v>6618</v>
      </c>
      <c r="H80" s="4" t="s">
        <v>32</v>
      </c>
      <c r="I80" s="4" t="s">
        <v>340</v>
      </c>
      <c r="J80" s="4" t="s">
        <v>341</v>
      </c>
      <c r="K80" s="4" t="s">
        <v>314</v>
      </c>
      <c r="L80" s="4">
        <f>VLOOKUP(A80,Tabelle3!$1:$1048576,6,FALSE)</f>
        <v>13640</v>
      </c>
    </row>
    <row r="81" spans="1:13" x14ac:dyDescent="0.3">
      <c r="A81" s="4">
        <v>50078537840</v>
      </c>
      <c r="B81" s="4">
        <v>80</v>
      </c>
      <c r="C81" s="4" t="s">
        <v>295</v>
      </c>
      <c r="D81" s="4">
        <v>50078537840</v>
      </c>
      <c r="E81" s="4" t="s">
        <v>539</v>
      </c>
      <c r="F81" s="4" t="s">
        <v>148</v>
      </c>
      <c r="G81" s="5">
        <v>6618</v>
      </c>
      <c r="H81" s="4" t="s">
        <v>32</v>
      </c>
      <c r="I81" s="4" t="s">
        <v>348</v>
      </c>
      <c r="J81" s="4" t="s">
        <v>107</v>
      </c>
      <c r="K81" s="4" t="s">
        <v>349</v>
      </c>
      <c r="L81" s="4">
        <f>VLOOKUP(A81,Tabelle3!$1:$1048576,6,FALSE)</f>
        <v>1842</v>
      </c>
    </row>
    <row r="82" spans="1:13" x14ac:dyDescent="0.3">
      <c r="A82" s="4">
        <v>50079856603</v>
      </c>
      <c r="B82" s="4">
        <v>81</v>
      </c>
      <c r="C82" s="4" t="s">
        <v>295</v>
      </c>
      <c r="D82" s="4">
        <v>50079856603</v>
      </c>
      <c r="E82" s="4" t="s">
        <v>528</v>
      </c>
      <c r="F82" s="4" t="s">
        <v>148</v>
      </c>
      <c r="G82" s="5">
        <v>6618</v>
      </c>
      <c r="H82" s="4" t="s">
        <v>32</v>
      </c>
      <c r="I82" s="4"/>
      <c r="J82" s="4" t="s">
        <v>372</v>
      </c>
      <c r="K82" s="4" t="s">
        <v>22</v>
      </c>
      <c r="L82" s="4">
        <f>VLOOKUP(A82,Tabelle3!$1:$1048576,6,FALSE)</f>
        <v>1645</v>
      </c>
    </row>
    <row r="83" spans="1:13" x14ac:dyDescent="0.3">
      <c r="A83" s="4">
        <v>50079856629</v>
      </c>
      <c r="B83" s="4">
        <v>82</v>
      </c>
      <c r="C83" s="4" t="s">
        <v>295</v>
      </c>
      <c r="D83" s="4">
        <v>50079856629</v>
      </c>
      <c r="E83" s="4" t="s">
        <v>537</v>
      </c>
      <c r="F83" s="4" t="s">
        <v>148</v>
      </c>
      <c r="G83" s="5">
        <v>6618</v>
      </c>
      <c r="H83" s="4" t="s">
        <v>32</v>
      </c>
      <c r="I83" s="4"/>
      <c r="J83" s="4" t="s">
        <v>373</v>
      </c>
      <c r="K83" s="4" t="s">
        <v>334</v>
      </c>
      <c r="L83" s="4">
        <f>VLOOKUP(A83,Tabelle3!$1:$1048576,6,FALSE)</f>
        <v>3327</v>
      </c>
    </row>
    <row r="84" spans="1:13" x14ac:dyDescent="0.3">
      <c r="A84" s="4">
        <v>50079856645</v>
      </c>
      <c r="B84" s="4">
        <v>83</v>
      </c>
      <c r="C84" s="4" t="s">
        <v>295</v>
      </c>
      <c r="D84" s="4">
        <v>50079856645</v>
      </c>
      <c r="E84" s="4" t="s">
        <v>526</v>
      </c>
      <c r="F84" s="4" t="s">
        <v>148</v>
      </c>
      <c r="G84" s="5">
        <v>6618</v>
      </c>
      <c r="H84" s="4" t="s">
        <v>32</v>
      </c>
      <c r="I84" s="4"/>
      <c r="J84" s="4" t="s">
        <v>28</v>
      </c>
      <c r="K84" s="4" t="s">
        <v>320</v>
      </c>
      <c r="L84" s="4">
        <f>VLOOKUP(A84,Tabelle3!$1:$1048576,6,FALSE)</f>
        <v>4816</v>
      </c>
    </row>
    <row r="85" spans="1:13" x14ac:dyDescent="0.3">
      <c r="A85" s="4">
        <v>50079856760</v>
      </c>
      <c r="B85" s="4">
        <v>84</v>
      </c>
      <c r="C85" s="4" t="s">
        <v>295</v>
      </c>
      <c r="D85" s="4">
        <v>50079856760</v>
      </c>
      <c r="E85" s="4" t="s">
        <v>535</v>
      </c>
      <c r="F85" s="4" t="s">
        <v>148</v>
      </c>
      <c r="G85" s="5">
        <v>6618</v>
      </c>
      <c r="H85" s="4" t="s">
        <v>32</v>
      </c>
      <c r="I85" s="4"/>
      <c r="J85" s="4" t="s">
        <v>374</v>
      </c>
      <c r="K85" s="4" t="s">
        <v>375</v>
      </c>
      <c r="L85" s="4">
        <f>VLOOKUP(A85,Tabelle3!$1:$1048576,6,FALSE)</f>
        <v>357</v>
      </c>
    </row>
    <row r="86" spans="1:13" x14ac:dyDescent="0.3">
      <c r="A86" s="4">
        <v>50079856786</v>
      </c>
      <c r="B86" s="4">
        <v>85</v>
      </c>
      <c r="C86" s="4" t="s">
        <v>295</v>
      </c>
      <c r="D86" s="4">
        <v>50079856786</v>
      </c>
      <c r="E86" s="4" t="s">
        <v>530</v>
      </c>
      <c r="F86" s="4" t="s">
        <v>148</v>
      </c>
      <c r="G86" s="5">
        <v>6618</v>
      </c>
      <c r="H86" s="4" t="s">
        <v>32</v>
      </c>
      <c r="I86" s="4"/>
      <c r="J86" s="4" t="s">
        <v>376</v>
      </c>
      <c r="K86" s="4" t="s">
        <v>349</v>
      </c>
      <c r="L86" s="4">
        <f>VLOOKUP(A86,Tabelle3!$1:$1048576,6,FALSE)</f>
        <v>5461</v>
      </c>
    </row>
    <row r="88" spans="1:13" x14ac:dyDescent="0.3">
      <c r="J88" t="s">
        <v>643</v>
      </c>
      <c r="L88" s="14">
        <f>SUM(L2:L87)</f>
        <v>308989</v>
      </c>
      <c r="M88" s="14"/>
    </row>
    <row r="89" spans="1:13" x14ac:dyDescent="0.3">
      <c r="J89" t="s">
        <v>644</v>
      </c>
      <c r="L89" s="14">
        <f>SLP!K104</f>
        <v>368349</v>
      </c>
    </row>
    <row r="91" spans="1:13" x14ac:dyDescent="0.3">
      <c r="J91" s="18" t="s">
        <v>645</v>
      </c>
      <c r="K91" s="18"/>
      <c r="L91" s="19">
        <f>SUM(L88:L90)</f>
        <v>677338</v>
      </c>
    </row>
  </sheetData>
  <sortState xmlns:xlrd2="http://schemas.microsoft.com/office/spreadsheetml/2017/richdata2" ref="B2:L89">
    <sortCondition ref="H2:H89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AFFBF-F216-4C3D-897A-6E5664B4FC36}">
  <dimension ref="A1:F184"/>
  <sheetViews>
    <sheetView topLeftCell="A8" workbookViewId="0">
      <selection activeCell="I27" sqref="I27"/>
    </sheetView>
  </sheetViews>
  <sheetFormatPr baseColWidth="10" defaultRowHeight="14.4" x14ac:dyDescent="0.3"/>
  <cols>
    <col min="1" max="1" width="17" style="13" bestFit="1" customWidth="1"/>
    <col min="2" max="2" width="28.5546875" bestFit="1" customWidth="1"/>
    <col min="3" max="3" width="42.33203125" bestFit="1" customWidth="1"/>
    <col min="4" max="4" width="17" style="13" bestFit="1" customWidth="1"/>
    <col min="5" max="5" width="20.109375" style="13" customWidth="1"/>
    <col min="6" max="6" width="15.88671875" bestFit="1" customWidth="1"/>
  </cols>
  <sheetData>
    <row r="1" spans="1:6" x14ac:dyDescent="0.3">
      <c r="A1" s="12" t="s">
        <v>2</v>
      </c>
      <c r="B1" s="11" t="s">
        <v>4</v>
      </c>
      <c r="C1" s="11" t="s">
        <v>428</v>
      </c>
      <c r="D1" s="12" t="s">
        <v>2</v>
      </c>
      <c r="E1" s="12" t="s">
        <v>429</v>
      </c>
      <c r="F1" s="11" t="s">
        <v>430</v>
      </c>
    </row>
    <row r="2" spans="1:6" x14ac:dyDescent="0.3">
      <c r="A2" s="13">
        <v>50077786620</v>
      </c>
      <c r="B2" t="s">
        <v>19</v>
      </c>
      <c r="C2" t="s">
        <v>431</v>
      </c>
      <c r="D2" s="13">
        <v>50077786620</v>
      </c>
      <c r="E2" s="13" t="s">
        <v>385</v>
      </c>
      <c r="F2" s="14">
        <v>10986</v>
      </c>
    </row>
    <row r="3" spans="1:6" x14ac:dyDescent="0.3">
      <c r="A3" s="13">
        <v>50078121908</v>
      </c>
      <c r="B3" t="s">
        <v>81</v>
      </c>
      <c r="C3" t="s">
        <v>432</v>
      </c>
      <c r="D3" s="13">
        <v>50078121908</v>
      </c>
      <c r="E3" s="13" t="s">
        <v>433</v>
      </c>
      <c r="F3" s="14">
        <v>2243</v>
      </c>
    </row>
    <row r="4" spans="1:6" x14ac:dyDescent="0.3">
      <c r="A4" s="13">
        <v>50077661187</v>
      </c>
      <c r="B4" t="s">
        <v>63</v>
      </c>
      <c r="C4" t="s">
        <v>434</v>
      </c>
      <c r="D4" s="13">
        <v>50077661187</v>
      </c>
      <c r="E4" s="13" t="s">
        <v>383</v>
      </c>
      <c r="F4" s="14">
        <v>10870</v>
      </c>
    </row>
    <row r="5" spans="1:6" x14ac:dyDescent="0.3">
      <c r="A5" s="13">
        <v>50079808688</v>
      </c>
      <c r="B5" t="s">
        <v>19</v>
      </c>
      <c r="C5" t="s">
        <v>435</v>
      </c>
      <c r="D5" s="13">
        <v>50079808688</v>
      </c>
      <c r="E5" s="13" t="s">
        <v>369</v>
      </c>
      <c r="F5" s="14">
        <v>2156</v>
      </c>
    </row>
    <row r="6" spans="1:6" x14ac:dyDescent="0.3">
      <c r="A6" s="13">
        <v>50079805882</v>
      </c>
      <c r="B6" t="s">
        <v>19</v>
      </c>
      <c r="C6" t="s">
        <v>436</v>
      </c>
      <c r="D6" s="13">
        <v>50079805882</v>
      </c>
      <c r="E6" s="13" t="s">
        <v>368</v>
      </c>
      <c r="F6" s="14">
        <v>8540</v>
      </c>
    </row>
    <row r="7" spans="1:6" x14ac:dyDescent="0.3">
      <c r="A7" s="13">
        <v>50079812340</v>
      </c>
      <c r="B7" t="s">
        <v>19</v>
      </c>
      <c r="C7" t="s">
        <v>437</v>
      </c>
      <c r="D7" s="13">
        <v>50079812340</v>
      </c>
      <c r="E7" s="13" t="s">
        <v>371</v>
      </c>
      <c r="F7" s="14">
        <v>2796</v>
      </c>
    </row>
    <row r="8" spans="1:6" x14ac:dyDescent="0.3">
      <c r="A8" s="13">
        <v>50078500920</v>
      </c>
      <c r="B8" t="s">
        <v>19</v>
      </c>
      <c r="C8" t="s">
        <v>438</v>
      </c>
      <c r="D8" s="13">
        <v>50078500920</v>
      </c>
      <c r="E8" s="13" t="s">
        <v>305</v>
      </c>
      <c r="F8" s="14">
        <v>2477</v>
      </c>
    </row>
    <row r="9" spans="1:6" x14ac:dyDescent="0.3">
      <c r="A9" s="13">
        <v>50078106322</v>
      </c>
      <c r="B9" t="s">
        <v>81</v>
      </c>
      <c r="C9" t="s">
        <v>439</v>
      </c>
      <c r="D9" s="13">
        <v>50078106322</v>
      </c>
      <c r="E9" s="13" t="s">
        <v>440</v>
      </c>
      <c r="F9" s="14">
        <v>601</v>
      </c>
    </row>
    <row r="10" spans="1:6" x14ac:dyDescent="0.3">
      <c r="A10" s="13">
        <v>50079789888</v>
      </c>
      <c r="B10" t="s">
        <v>362</v>
      </c>
      <c r="C10" t="s">
        <v>441</v>
      </c>
      <c r="D10" s="13">
        <v>50079789888</v>
      </c>
      <c r="E10" s="13" t="s">
        <v>361</v>
      </c>
      <c r="F10" s="14">
        <v>1397</v>
      </c>
    </row>
    <row r="11" spans="1:6" x14ac:dyDescent="0.3">
      <c r="A11" s="13">
        <v>50079796809</v>
      </c>
      <c r="B11" t="s">
        <v>60</v>
      </c>
      <c r="C11" t="s">
        <v>442</v>
      </c>
      <c r="D11" s="13">
        <v>50079796809</v>
      </c>
      <c r="E11" s="13" t="s">
        <v>366</v>
      </c>
      <c r="F11" s="14">
        <v>2077</v>
      </c>
    </row>
    <row r="12" spans="1:6" x14ac:dyDescent="0.3">
      <c r="A12" s="13">
        <v>50078752026</v>
      </c>
      <c r="B12" t="s">
        <v>60</v>
      </c>
      <c r="C12" t="s">
        <v>443</v>
      </c>
      <c r="D12" s="13">
        <v>50078752026</v>
      </c>
      <c r="E12" s="13" t="s">
        <v>354</v>
      </c>
      <c r="F12" s="14">
        <v>5182</v>
      </c>
    </row>
    <row r="13" spans="1:6" x14ac:dyDescent="0.3">
      <c r="A13" s="13">
        <v>50076870846</v>
      </c>
      <c r="B13" t="s">
        <v>13</v>
      </c>
      <c r="C13" t="s">
        <v>444</v>
      </c>
      <c r="D13" s="13">
        <v>50076870846</v>
      </c>
      <c r="E13" s="13" t="s">
        <v>422</v>
      </c>
      <c r="F13" s="14">
        <v>4957</v>
      </c>
    </row>
    <row r="14" spans="1:6" x14ac:dyDescent="0.3">
      <c r="A14" s="13">
        <v>50078091101</v>
      </c>
      <c r="B14" t="s">
        <v>13</v>
      </c>
      <c r="C14" t="s">
        <v>445</v>
      </c>
      <c r="D14" s="13">
        <v>50078091101</v>
      </c>
      <c r="E14" s="13" t="s">
        <v>299</v>
      </c>
      <c r="F14" s="14">
        <v>2930</v>
      </c>
    </row>
    <row r="15" spans="1:6" x14ac:dyDescent="0.3">
      <c r="A15" s="13">
        <v>50078370604</v>
      </c>
      <c r="B15" t="s">
        <v>13</v>
      </c>
      <c r="C15" t="s">
        <v>446</v>
      </c>
      <c r="D15" s="13">
        <v>50078370604</v>
      </c>
      <c r="E15" s="13" t="s">
        <v>303</v>
      </c>
      <c r="F15" s="14">
        <v>772</v>
      </c>
    </row>
    <row r="16" spans="1:6" x14ac:dyDescent="0.3">
      <c r="A16" s="13">
        <v>50078960265</v>
      </c>
      <c r="B16" t="s">
        <v>13</v>
      </c>
      <c r="C16" t="s">
        <v>445</v>
      </c>
      <c r="D16" s="13">
        <v>50078960265</v>
      </c>
      <c r="E16" s="13" t="s">
        <v>357</v>
      </c>
      <c r="F16" s="14">
        <v>3530</v>
      </c>
    </row>
    <row r="17" spans="1:6" x14ac:dyDescent="0.3">
      <c r="A17" s="13">
        <v>50078141807</v>
      </c>
      <c r="B17" t="s">
        <v>13</v>
      </c>
      <c r="C17" t="s">
        <v>447</v>
      </c>
      <c r="D17" s="13">
        <v>50078141807</v>
      </c>
      <c r="E17" s="13" t="s">
        <v>448</v>
      </c>
      <c r="F17" s="14">
        <v>2205</v>
      </c>
    </row>
    <row r="18" spans="1:6" x14ac:dyDescent="0.3">
      <c r="A18" s="13">
        <v>50078144348</v>
      </c>
      <c r="B18" t="s">
        <v>13</v>
      </c>
      <c r="C18" t="s">
        <v>449</v>
      </c>
      <c r="D18" s="13">
        <v>50078144348</v>
      </c>
      <c r="E18" s="13" t="s">
        <v>302</v>
      </c>
      <c r="F18" s="14">
        <v>2911</v>
      </c>
    </row>
    <row r="19" spans="1:6" x14ac:dyDescent="0.3">
      <c r="A19" s="13">
        <v>50078130488</v>
      </c>
      <c r="B19" t="s">
        <v>13</v>
      </c>
      <c r="C19" t="s">
        <v>450</v>
      </c>
      <c r="D19" s="13">
        <v>50078130488</v>
      </c>
      <c r="E19" s="13" t="s">
        <v>394</v>
      </c>
      <c r="F19" s="14">
        <v>1449</v>
      </c>
    </row>
    <row r="20" spans="1:6" x14ac:dyDescent="0.3">
      <c r="A20" s="13">
        <v>50078526728</v>
      </c>
      <c r="B20" t="s">
        <v>19</v>
      </c>
      <c r="C20" t="s">
        <v>451</v>
      </c>
      <c r="D20" s="13">
        <v>50078526728</v>
      </c>
      <c r="E20" s="13" t="s">
        <v>452</v>
      </c>
      <c r="F20" s="14">
        <v>2673</v>
      </c>
    </row>
    <row r="21" spans="1:6" x14ac:dyDescent="0.3">
      <c r="A21" s="13">
        <v>50078533103</v>
      </c>
      <c r="B21" t="s">
        <v>19</v>
      </c>
      <c r="C21" t="s">
        <v>453</v>
      </c>
      <c r="D21" s="13">
        <v>50078533103</v>
      </c>
      <c r="E21" s="13" t="s">
        <v>345</v>
      </c>
      <c r="F21" s="14">
        <v>974</v>
      </c>
    </row>
    <row r="22" spans="1:6" x14ac:dyDescent="0.3">
      <c r="A22" s="13">
        <v>50078529144</v>
      </c>
      <c r="B22" t="s">
        <v>19</v>
      </c>
      <c r="C22" t="s">
        <v>454</v>
      </c>
      <c r="D22" s="13">
        <v>50078529144</v>
      </c>
      <c r="E22" s="13" t="s">
        <v>408</v>
      </c>
      <c r="F22" s="14">
        <v>1146</v>
      </c>
    </row>
    <row r="23" spans="1:6" x14ac:dyDescent="0.3">
      <c r="A23" s="13">
        <v>50078529186</v>
      </c>
      <c r="B23" t="s">
        <v>19</v>
      </c>
      <c r="C23" t="s">
        <v>455</v>
      </c>
      <c r="D23" s="13">
        <v>50078529186</v>
      </c>
      <c r="E23" s="13" t="s">
        <v>410</v>
      </c>
      <c r="F23" s="14">
        <v>1408</v>
      </c>
    </row>
    <row r="24" spans="1:6" x14ac:dyDescent="0.3">
      <c r="A24" s="13">
        <v>50078528807</v>
      </c>
      <c r="B24" t="s">
        <v>19</v>
      </c>
      <c r="C24" t="s">
        <v>456</v>
      </c>
      <c r="D24" s="13">
        <v>50078528807</v>
      </c>
      <c r="E24" s="13" t="s">
        <v>457</v>
      </c>
      <c r="F24" s="14">
        <v>3343</v>
      </c>
    </row>
    <row r="25" spans="1:6" x14ac:dyDescent="0.3">
      <c r="A25" s="13">
        <v>50078528823</v>
      </c>
      <c r="B25" t="s">
        <v>19</v>
      </c>
      <c r="C25" t="s">
        <v>458</v>
      </c>
      <c r="D25" s="13">
        <v>50078528823</v>
      </c>
      <c r="E25" s="13" t="s">
        <v>335</v>
      </c>
      <c r="F25" s="14">
        <v>628</v>
      </c>
    </row>
    <row r="26" spans="1:6" x14ac:dyDescent="0.3">
      <c r="A26" s="13">
        <v>50078526687</v>
      </c>
      <c r="B26" t="s">
        <v>19</v>
      </c>
      <c r="C26" t="s">
        <v>459</v>
      </c>
      <c r="D26" s="13">
        <v>50078526687</v>
      </c>
      <c r="E26" s="13" t="s">
        <v>460</v>
      </c>
      <c r="F26" s="14">
        <v>2996</v>
      </c>
    </row>
    <row r="27" spans="1:6" x14ac:dyDescent="0.3">
      <c r="A27" s="13">
        <v>50078526702</v>
      </c>
      <c r="B27" t="s">
        <v>19</v>
      </c>
      <c r="C27" t="s">
        <v>461</v>
      </c>
      <c r="D27" s="13">
        <v>50078526702</v>
      </c>
      <c r="E27" s="13" t="s">
        <v>462</v>
      </c>
      <c r="F27" s="14">
        <v>2323</v>
      </c>
    </row>
    <row r="28" spans="1:6" x14ac:dyDescent="0.3">
      <c r="A28" s="13">
        <v>50079865141</v>
      </c>
      <c r="B28" t="s">
        <v>19</v>
      </c>
      <c r="C28" t="s">
        <v>463</v>
      </c>
      <c r="D28" s="13">
        <v>50079865141</v>
      </c>
      <c r="E28" s="13" t="s">
        <v>377</v>
      </c>
      <c r="F28" s="14">
        <v>4013</v>
      </c>
    </row>
    <row r="29" spans="1:6" x14ac:dyDescent="0.3">
      <c r="A29" s="13">
        <v>50078528849</v>
      </c>
      <c r="B29" t="s">
        <v>19</v>
      </c>
      <c r="C29" t="s">
        <v>464</v>
      </c>
      <c r="D29" s="13">
        <v>50078528849</v>
      </c>
      <c r="E29" s="13" t="s">
        <v>405</v>
      </c>
      <c r="F29" s="14">
        <v>5283</v>
      </c>
    </row>
    <row r="30" spans="1:6" x14ac:dyDescent="0.3">
      <c r="A30" s="13">
        <v>50078526744</v>
      </c>
      <c r="B30" t="s">
        <v>19</v>
      </c>
      <c r="C30" t="s">
        <v>465</v>
      </c>
      <c r="D30" s="13">
        <v>50078526744</v>
      </c>
      <c r="E30" s="13" t="s">
        <v>327</v>
      </c>
      <c r="F30" s="14">
        <v>963</v>
      </c>
    </row>
    <row r="31" spans="1:6" x14ac:dyDescent="0.3">
      <c r="A31" s="13">
        <v>50079865167</v>
      </c>
      <c r="B31" t="s">
        <v>19</v>
      </c>
      <c r="C31" t="s">
        <v>466</v>
      </c>
      <c r="D31" s="13">
        <v>50079865167</v>
      </c>
      <c r="E31" s="13" t="s">
        <v>378</v>
      </c>
      <c r="F31" s="14">
        <v>4449</v>
      </c>
    </row>
    <row r="32" spans="1:6" x14ac:dyDescent="0.3">
      <c r="A32" s="13">
        <v>50078529128</v>
      </c>
      <c r="B32" t="s">
        <v>19</v>
      </c>
      <c r="C32" t="s">
        <v>467</v>
      </c>
      <c r="D32" s="13">
        <v>50078529128</v>
      </c>
      <c r="E32" s="13" t="s">
        <v>406</v>
      </c>
      <c r="F32" s="14">
        <v>2721</v>
      </c>
    </row>
    <row r="33" spans="1:6" x14ac:dyDescent="0.3">
      <c r="A33" s="13">
        <v>50078533062</v>
      </c>
      <c r="B33" t="s">
        <v>19</v>
      </c>
      <c r="C33" t="s">
        <v>468</v>
      </c>
      <c r="D33" s="13">
        <v>50078533062</v>
      </c>
      <c r="E33" s="13" t="s">
        <v>412</v>
      </c>
      <c r="F33" s="14">
        <v>469</v>
      </c>
    </row>
    <row r="34" spans="1:6" x14ac:dyDescent="0.3">
      <c r="A34" s="13">
        <v>50078533088</v>
      </c>
      <c r="B34" t="s">
        <v>19</v>
      </c>
      <c r="C34" t="s">
        <v>469</v>
      </c>
      <c r="D34" s="13">
        <v>50078533088</v>
      </c>
      <c r="E34" s="13" t="s">
        <v>470</v>
      </c>
      <c r="F34" s="14">
        <v>3718</v>
      </c>
    </row>
    <row r="35" spans="1:6" x14ac:dyDescent="0.3">
      <c r="A35" s="13">
        <v>50078541007</v>
      </c>
      <c r="B35" t="s">
        <v>19</v>
      </c>
      <c r="C35" t="s">
        <v>471</v>
      </c>
      <c r="D35" s="13">
        <v>50078541007</v>
      </c>
      <c r="E35" s="13" t="s">
        <v>350</v>
      </c>
      <c r="F35" s="14">
        <v>1862</v>
      </c>
    </row>
    <row r="36" spans="1:6" x14ac:dyDescent="0.3">
      <c r="A36" s="13">
        <v>50079868765</v>
      </c>
      <c r="B36" t="s">
        <v>81</v>
      </c>
      <c r="C36" t="s">
        <v>472</v>
      </c>
      <c r="D36" s="13">
        <v>50079868765</v>
      </c>
      <c r="E36" s="13" t="s">
        <v>420</v>
      </c>
      <c r="F36" s="14">
        <v>1922</v>
      </c>
    </row>
    <row r="37" spans="1:6" x14ac:dyDescent="0.3">
      <c r="A37" s="13">
        <v>50079862428</v>
      </c>
      <c r="B37" t="s">
        <v>81</v>
      </c>
      <c r="C37" t="s">
        <v>473</v>
      </c>
      <c r="D37" s="13">
        <v>50079862428</v>
      </c>
      <c r="E37" s="13" t="s">
        <v>474</v>
      </c>
      <c r="F37" s="14">
        <v>2665</v>
      </c>
    </row>
    <row r="38" spans="1:6" x14ac:dyDescent="0.3">
      <c r="A38" s="13">
        <v>50078508940</v>
      </c>
      <c r="B38" t="s">
        <v>81</v>
      </c>
      <c r="C38" t="s">
        <v>475</v>
      </c>
      <c r="D38" s="13">
        <v>50078508940</v>
      </c>
      <c r="E38" s="13" t="s">
        <v>398</v>
      </c>
      <c r="F38" s="14">
        <v>2372</v>
      </c>
    </row>
    <row r="39" spans="1:6" x14ac:dyDescent="0.3">
      <c r="A39" s="13">
        <v>50078508966</v>
      </c>
      <c r="B39" t="s">
        <v>81</v>
      </c>
      <c r="C39" t="s">
        <v>476</v>
      </c>
      <c r="D39" s="13">
        <v>50078508966</v>
      </c>
      <c r="E39" s="13" t="s">
        <v>400</v>
      </c>
      <c r="F39" s="14">
        <v>4445</v>
      </c>
    </row>
    <row r="40" spans="1:6" x14ac:dyDescent="0.3">
      <c r="A40" s="13">
        <v>50078116800</v>
      </c>
      <c r="B40" t="s">
        <v>81</v>
      </c>
      <c r="C40" t="s">
        <v>477</v>
      </c>
      <c r="D40" s="13">
        <v>50078116800</v>
      </c>
      <c r="E40" s="13" t="s">
        <v>388</v>
      </c>
      <c r="F40" s="14">
        <v>497</v>
      </c>
    </row>
    <row r="41" spans="1:6" x14ac:dyDescent="0.3">
      <c r="A41" s="13">
        <v>50078110266</v>
      </c>
      <c r="B41" t="s">
        <v>81</v>
      </c>
      <c r="C41" t="s">
        <v>478</v>
      </c>
      <c r="D41" s="13">
        <v>50078110266</v>
      </c>
      <c r="E41" s="13" t="s">
        <v>387</v>
      </c>
      <c r="F41" s="14">
        <v>2354</v>
      </c>
    </row>
    <row r="42" spans="1:6" x14ac:dyDescent="0.3">
      <c r="A42" s="13">
        <v>50076888469</v>
      </c>
      <c r="B42" t="s">
        <v>81</v>
      </c>
      <c r="C42" t="s">
        <v>479</v>
      </c>
      <c r="D42" s="13">
        <v>50076888469</v>
      </c>
      <c r="E42" s="13" t="s">
        <v>296</v>
      </c>
      <c r="F42" s="14">
        <v>2254</v>
      </c>
    </row>
    <row r="43" spans="1:6" x14ac:dyDescent="0.3">
      <c r="A43" s="13">
        <v>50078520001</v>
      </c>
      <c r="B43" t="s">
        <v>81</v>
      </c>
      <c r="C43" t="s">
        <v>480</v>
      </c>
      <c r="D43" s="13">
        <v>50078520001</v>
      </c>
      <c r="E43" s="13" t="s">
        <v>315</v>
      </c>
      <c r="F43" s="14">
        <v>2825</v>
      </c>
    </row>
    <row r="44" spans="1:6" x14ac:dyDescent="0.3">
      <c r="A44" s="13">
        <v>50079374184</v>
      </c>
      <c r="B44" t="s">
        <v>27</v>
      </c>
      <c r="C44" t="s">
        <v>481</v>
      </c>
      <c r="D44" s="13">
        <v>50079374184</v>
      </c>
      <c r="E44" s="13" t="s">
        <v>482</v>
      </c>
      <c r="F44" s="14">
        <v>17972</v>
      </c>
    </row>
    <row r="45" spans="1:6" x14ac:dyDescent="0.3">
      <c r="A45" s="13">
        <v>50078528724</v>
      </c>
      <c r="B45" t="s">
        <v>196</v>
      </c>
      <c r="C45" t="s">
        <v>483</v>
      </c>
      <c r="D45" s="13">
        <v>50078528724</v>
      </c>
      <c r="E45" s="13" t="s">
        <v>484</v>
      </c>
      <c r="F45" s="14">
        <v>705</v>
      </c>
    </row>
    <row r="46" spans="1:6" x14ac:dyDescent="0.3">
      <c r="A46" s="13">
        <v>50078531925</v>
      </c>
      <c r="B46" t="s">
        <v>196</v>
      </c>
      <c r="C46" t="s">
        <v>485</v>
      </c>
      <c r="D46" s="13">
        <v>50078531925</v>
      </c>
      <c r="E46" s="13" t="s">
        <v>342</v>
      </c>
      <c r="F46" s="14">
        <v>1278</v>
      </c>
    </row>
    <row r="47" spans="1:6" x14ac:dyDescent="0.3">
      <c r="A47" s="13">
        <v>50078526629</v>
      </c>
      <c r="B47" t="s">
        <v>196</v>
      </c>
      <c r="C47" t="s">
        <v>486</v>
      </c>
      <c r="D47" s="13">
        <v>50078526629</v>
      </c>
      <c r="E47" s="13" t="s">
        <v>402</v>
      </c>
      <c r="F47" s="14">
        <v>1424</v>
      </c>
    </row>
    <row r="48" spans="1:6" x14ac:dyDescent="0.3">
      <c r="A48" s="13">
        <v>50078528740</v>
      </c>
      <c r="B48" t="s">
        <v>196</v>
      </c>
      <c r="C48" t="s">
        <v>487</v>
      </c>
      <c r="D48" s="13">
        <v>50078528740</v>
      </c>
      <c r="E48" s="13" t="s">
        <v>330</v>
      </c>
      <c r="F48" s="14">
        <v>4019</v>
      </c>
    </row>
    <row r="49" spans="1:6" x14ac:dyDescent="0.3">
      <c r="A49" s="13">
        <v>50078508982</v>
      </c>
      <c r="B49" t="s">
        <v>196</v>
      </c>
      <c r="C49" t="s">
        <v>488</v>
      </c>
      <c r="D49" s="13">
        <v>50078508982</v>
      </c>
      <c r="E49" s="13" t="s">
        <v>401</v>
      </c>
      <c r="F49" s="14">
        <v>454</v>
      </c>
    </row>
    <row r="50" spans="1:6" x14ac:dyDescent="0.3">
      <c r="A50" s="13">
        <v>50078526645</v>
      </c>
      <c r="B50" t="s">
        <v>196</v>
      </c>
      <c r="C50" t="s">
        <v>489</v>
      </c>
      <c r="D50" s="13">
        <v>50078526645</v>
      </c>
      <c r="E50" s="13" t="s">
        <v>403</v>
      </c>
      <c r="F50" s="14">
        <v>2260</v>
      </c>
    </row>
    <row r="51" spans="1:6" x14ac:dyDescent="0.3">
      <c r="A51" s="13">
        <v>50078528766</v>
      </c>
      <c r="B51" t="s">
        <v>196</v>
      </c>
      <c r="C51" t="s">
        <v>490</v>
      </c>
      <c r="D51" s="13">
        <v>50078528766</v>
      </c>
      <c r="E51" s="13" t="s">
        <v>491</v>
      </c>
      <c r="F51" s="14">
        <v>1046</v>
      </c>
    </row>
    <row r="52" spans="1:6" x14ac:dyDescent="0.3">
      <c r="A52" s="13">
        <v>50078528782</v>
      </c>
      <c r="B52" t="s">
        <v>196</v>
      </c>
      <c r="C52" t="s">
        <v>492</v>
      </c>
      <c r="D52" s="13">
        <v>50078528782</v>
      </c>
      <c r="E52" s="13" t="s">
        <v>332</v>
      </c>
      <c r="F52" s="14">
        <v>1087</v>
      </c>
    </row>
    <row r="53" spans="1:6" x14ac:dyDescent="0.3">
      <c r="A53" s="13">
        <v>50078506085</v>
      </c>
      <c r="B53" t="s">
        <v>95</v>
      </c>
      <c r="C53" t="s">
        <v>493</v>
      </c>
      <c r="D53" s="13">
        <v>50078506085</v>
      </c>
      <c r="E53" s="13" t="s">
        <v>494</v>
      </c>
      <c r="F53" s="14">
        <v>18533</v>
      </c>
    </row>
    <row r="54" spans="1:6" x14ac:dyDescent="0.3">
      <c r="A54" s="13">
        <v>50078523146</v>
      </c>
      <c r="B54" t="s">
        <v>95</v>
      </c>
      <c r="C54" t="s">
        <v>495</v>
      </c>
      <c r="D54" s="13">
        <v>50078523146</v>
      </c>
      <c r="E54" s="13" t="s">
        <v>496</v>
      </c>
      <c r="F54" s="14">
        <v>1339</v>
      </c>
    </row>
    <row r="55" spans="1:6" x14ac:dyDescent="0.3">
      <c r="A55" s="13">
        <v>50078541289</v>
      </c>
      <c r="B55" t="s">
        <v>95</v>
      </c>
      <c r="C55" t="s">
        <v>497</v>
      </c>
      <c r="D55" s="13">
        <v>50078541289</v>
      </c>
      <c r="E55" s="13" t="s">
        <v>414</v>
      </c>
      <c r="F55" s="14">
        <v>2406</v>
      </c>
    </row>
    <row r="56" spans="1:6" x14ac:dyDescent="0.3">
      <c r="A56" s="13">
        <v>50078533145</v>
      </c>
      <c r="B56" t="s">
        <v>95</v>
      </c>
      <c r="C56" t="s">
        <v>498</v>
      </c>
      <c r="D56" s="13">
        <v>50078533145</v>
      </c>
      <c r="E56" s="13" t="s">
        <v>499</v>
      </c>
      <c r="F56" s="14">
        <v>2596</v>
      </c>
    </row>
    <row r="57" spans="1:6" x14ac:dyDescent="0.3">
      <c r="A57" s="13">
        <v>50078541304</v>
      </c>
      <c r="B57" t="s">
        <v>95</v>
      </c>
      <c r="C57" t="s">
        <v>500</v>
      </c>
      <c r="D57" s="13">
        <v>50078541304</v>
      </c>
      <c r="E57" s="13" t="s">
        <v>416</v>
      </c>
      <c r="F57" s="14">
        <v>12261</v>
      </c>
    </row>
    <row r="58" spans="1:6" x14ac:dyDescent="0.3">
      <c r="A58" s="13">
        <v>50078541320</v>
      </c>
      <c r="B58" t="s">
        <v>95</v>
      </c>
      <c r="C58" t="s">
        <v>501</v>
      </c>
      <c r="D58" s="13">
        <v>50078541320</v>
      </c>
      <c r="E58" s="13" t="s">
        <v>352</v>
      </c>
      <c r="F58" s="14">
        <v>7010</v>
      </c>
    </row>
    <row r="59" spans="1:6" x14ac:dyDescent="0.3">
      <c r="A59" s="13">
        <v>50079850605</v>
      </c>
      <c r="B59" t="s">
        <v>95</v>
      </c>
      <c r="C59" t="s">
        <v>502</v>
      </c>
      <c r="D59" s="13">
        <v>50079850605</v>
      </c>
      <c r="E59" s="13" t="s">
        <v>417</v>
      </c>
      <c r="F59" s="14">
        <v>9593</v>
      </c>
    </row>
    <row r="60" spans="1:6" x14ac:dyDescent="0.3">
      <c r="A60" s="13">
        <v>50078523089</v>
      </c>
      <c r="B60" t="s">
        <v>95</v>
      </c>
      <c r="C60" t="s">
        <v>503</v>
      </c>
      <c r="D60" s="13">
        <v>50078523089</v>
      </c>
      <c r="E60" s="13" t="s">
        <v>504</v>
      </c>
      <c r="F60" s="14">
        <v>6862</v>
      </c>
    </row>
    <row r="61" spans="1:6" x14ac:dyDescent="0.3">
      <c r="A61" s="13">
        <v>50079851405</v>
      </c>
      <c r="B61" t="s">
        <v>95</v>
      </c>
      <c r="C61" t="s">
        <v>505</v>
      </c>
      <c r="D61" s="13">
        <v>50079851405</v>
      </c>
      <c r="E61" s="13" t="s">
        <v>418</v>
      </c>
      <c r="F61" s="14">
        <v>2562</v>
      </c>
    </row>
    <row r="62" spans="1:6" x14ac:dyDescent="0.3">
      <c r="A62" s="13">
        <v>50078506100</v>
      </c>
      <c r="B62" t="s">
        <v>95</v>
      </c>
      <c r="C62" t="s">
        <v>506</v>
      </c>
      <c r="D62" s="13">
        <v>50078506100</v>
      </c>
      <c r="E62" s="13" t="s">
        <v>396</v>
      </c>
      <c r="F62" s="14">
        <v>1727</v>
      </c>
    </row>
    <row r="63" spans="1:6" x14ac:dyDescent="0.3">
      <c r="A63" s="13">
        <v>50078506043</v>
      </c>
      <c r="B63" t="s">
        <v>95</v>
      </c>
      <c r="C63" t="s">
        <v>507</v>
      </c>
      <c r="D63" s="13">
        <v>50078506043</v>
      </c>
      <c r="E63" s="13" t="s">
        <v>508</v>
      </c>
      <c r="F63" s="14">
        <v>5292</v>
      </c>
    </row>
    <row r="64" spans="1:6" x14ac:dyDescent="0.3">
      <c r="A64" s="13">
        <v>50078529201</v>
      </c>
      <c r="B64" t="s">
        <v>95</v>
      </c>
      <c r="C64" t="s">
        <v>509</v>
      </c>
      <c r="D64" s="13">
        <v>50078529201</v>
      </c>
      <c r="E64" s="13" t="s">
        <v>337</v>
      </c>
      <c r="F64" s="14">
        <v>857</v>
      </c>
    </row>
    <row r="65" spans="1:6" x14ac:dyDescent="0.3">
      <c r="A65" s="13">
        <v>50076870440</v>
      </c>
      <c r="B65" t="s">
        <v>95</v>
      </c>
      <c r="C65" t="s">
        <v>510</v>
      </c>
      <c r="D65" s="13">
        <v>50076870440</v>
      </c>
      <c r="E65" s="13" t="s">
        <v>381</v>
      </c>
      <c r="F65" s="14">
        <v>2271</v>
      </c>
    </row>
    <row r="66" spans="1:6" x14ac:dyDescent="0.3">
      <c r="A66" s="13">
        <v>50078121487</v>
      </c>
      <c r="B66" t="s">
        <v>95</v>
      </c>
      <c r="C66" t="s">
        <v>511</v>
      </c>
      <c r="D66" s="13">
        <v>50078121487</v>
      </c>
      <c r="E66" s="13" t="s">
        <v>393</v>
      </c>
      <c r="F66" s="14">
        <v>4232</v>
      </c>
    </row>
    <row r="67" spans="1:6" x14ac:dyDescent="0.3">
      <c r="A67" s="13">
        <v>50078123045</v>
      </c>
      <c r="B67" t="s">
        <v>95</v>
      </c>
      <c r="C67" t="s">
        <v>511</v>
      </c>
      <c r="D67" s="13">
        <v>50078123045</v>
      </c>
      <c r="E67" s="13" t="s">
        <v>425</v>
      </c>
      <c r="F67" s="14">
        <v>3559</v>
      </c>
    </row>
    <row r="68" spans="1:6" x14ac:dyDescent="0.3">
      <c r="A68" s="13">
        <v>50078117923</v>
      </c>
      <c r="B68" t="s">
        <v>95</v>
      </c>
      <c r="C68" t="s">
        <v>512</v>
      </c>
      <c r="D68" s="13">
        <v>50078117923</v>
      </c>
      <c r="E68" s="13" t="s">
        <v>390</v>
      </c>
      <c r="F68" s="14">
        <v>727</v>
      </c>
    </row>
    <row r="69" spans="1:6" x14ac:dyDescent="0.3">
      <c r="A69" s="13">
        <v>50078959127</v>
      </c>
      <c r="B69" t="s">
        <v>95</v>
      </c>
      <c r="C69" t="s">
        <v>513</v>
      </c>
      <c r="D69" s="13">
        <v>50078959127</v>
      </c>
      <c r="E69" s="13" t="s">
        <v>356</v>
      </c>
      <c r="F69" s="14">
        <v>2307</v>
      </c>
    </row>
    <row r="70" spans="1:6" x14ac:dyDescent="0.3">
      <c r="A70" s="13">
        <v>50077660585</v>
      </c>
      <c r="B70" t="s">
        <v>60</v>
      </c>
      <c r="C70" t="s">
        <v>514</v>
      </c>
      <c r="D70" s="13">
        <v>50077660585</v>
      </c>
      <c r="E70" s="13" t="s">
        <v>515</v>
      </c>
      <c r="F70" s="14">
        <v>1463</v>
      </c>
    </row>
    <row r="71" spans="1:6" x14ac:dyDescent="0.3">
      <c r="A71" s="13">
        <v>50079792047</v>
      </c>
      <c r="B71" t="s">
        <v>60</v>
      </c>
      <c r="C71" t="s">
        <v>516</v>
      </c>
      <c r="D71" s="13">
        <v>50079792047</v>
      </c>
      <c r="E71" s="13" t="s">
        <v>364</v>
      </c>
      <c r="F71" s="14">
        <v>1895</v>
      </c>
    </row>
    <row r="72" spans="1:6" x14ac:dyDescent="0.3">
      <c r="A72" s="13">
        <v>50079351869</v>
      </c>
      <c r="B72" t="s">
        <v>60</v>
      </c>
      <c r="C72" t="s">
        <v>517</v>
      </c>
      <c r="D72" s="13">
        <v>50079351869</v>
      </c>
      <c r="E72" s="13" t="s">
        <v>358</v>
      </c>
      <c r="F72" s="14">
        <v>3914</v>
      </c>
    </row>
    <row r="73" spans="1:6" x14ac:dyDescent="0.3">
      <c r="A73" s="13">
        <v>50079780323</v>
      </c>
      <c r="B73" t="s">
        <v>60</v>
      </c>
      <c r="C73" t="s">
        <v>518</v>
      </c>
      <c r="D73" s="13">
        <v>50079780323</v>
      </c>
      <c r="E73" s="13" t="s">
        <v>359</v>
      </c>
      <c r="F73" s="14">
        <v>9220</v>
      </c>
    </row>
    <row r="74" spans="1:6" x14ac:dyDescent="0.3">
      <c r="A74" s="13">
        <v>50078502984</v>
      </c>
      <c r="B74" t="s">
        <v>63</v>
      </c>
      <c r="C74" t="s">
        <v>519</v>
      </c>
      <c r="D74" s="13">
        <v>50078502984</v>
      </c>
      <c r="E74" s="13" t="s">
        <v>309</v>
      </c>
      <c r="F74" s="14">
        <v>1895</v>
      </c>
    </row>
    <row r="75" spans="1:6" x14ac:dyDescent="0.3">
      <c r="A75" s="13">
        <v>50078502968</v>
      </c>
      <c r="B75" t="s">
        <v>63</v>
      </c>
      <c r="C75" t="s">
        <v>520</v>
      </c>
      <c r="D75" s="13">
        <v>50078502968</v>
      </c>
      <c r="E75" s="13" t="s">
        <v>306</v>
      </c>
      <c r="F75" s="14">
        <v>7187</v>
      </c>
    </row>
    <row r="76" spans="1:6" x14ac:dyDescent="0.3">
      <c r="A76" s="13">
        <v>50078523641</v>
      </c>
      <c r="B76" t="s">
        <v>63</v>
      </c>
      <c r="C76" t="s">
        <v>521</v>
      </c>
      <c r="D76" s="13">
        <v>50078523641</v>
      </c>
      <c r="E76" s="13" t="s">
        <v>522</v>
      </c>
      <c r="F76" s="14">
        <v>854</v>
      </c>
    </row>
    <row r="77" spans="1:6" x14ac:dyDescent="0.3">
      <c r="A77" s="13">
        <v>50078523667</v>
      </c>
      <c r="B77" t="s">
        <v>63</v>
      </c>
      <c r="C77" t="s">
        <v>523</v>
      </c>
      <c r="D77" s="13">
        <v>50078523667</v>
      </c>
      <c r="E77" s="13" t="s">
        <v>524</v>
      </c>
      <c r="F77" s="14">
        <v>10984</v>
      </c>
    </row>
    <row r="78" spans="1:6" x14ac:dyDescent="0.3">
      <c r="A78" s="13">
        <v>50079856645</v>
      </c>
      <c r="B78" t="s">
        <v>148</v>
      </c>
      <c r="C78" t="s">
        <v>525</v>
      </c>
      <c r="D78" s="13">
        <v>50079856645</v>
      </c>
      <c r="E78" s="13" t="s">
        <v>526</v>
      </c>
      <c r="F78" s="14">
        <v>4816</v>
      </c>
    </row>
    <row r="79" spans="1:6" x14ac:dyDescent="0.3">
      <c r="A79" s="13">
        <v>50079856603</v>
      </c>
      <c r="B79" t="s">
        <v>148</v>
      </c>
      <c r="C79" t="s">
        <v>527</v>
      </c>
      <c r="D79" s="13">
        <v>50079856603</v>
      </c>
      <c r="E79" s="13" t="s">
        <v>528</v>
      </c>
      <c r="F79" s="14">
        <v>1645</v>
      </c>
    </row>
    <row r="80" spans="1:6" x14ac:dyDescent="0.3">
      <c r="A80" s="13">
        <v>50079856786</v>
      </c>
      <c r="B80" t="s">
        <v>148</v>
      </c>
      <c r="C80" t="s">
        <v>529</v>
      </c>
      <c r="D80" s="13">
        <v>50079856786</v>
      </c>
      <c r="E80" s="13" t="s">
        <v>530</v>
      </c>
      <c r="F80" s="14">
        <v>5461</v>
      </c>
    </row>
    <row r="81" spans="1:6" x14ac:dyDescent="0.3">
      <c r="A81" s="13">
        <v>50078531123</v>
      </c>
      <c r="B81" t="s">
        <v>148</v>
      </c>
      <c r="C81" t="s">
        <v>531</v>
      </c>
      <c r="D81" s="13">
        <v>50078531123</v>
      </c>
      <c r="E81" s="13" t="s">
        <v>339</v>
      </c>
      <c r="F81" s="14">
        <v>13640</v>
      </c>
    </row>
    <row r="82" spans="1:6" x14ac:dyDescent="0.3">
      <c r="A82" s="13">
        <v>50078519004</v>
      </c>
      <c r="B82" t="s">
        <v>148</v>
      </c>
      <c r="C82" t="s">
        <v>532</v>
      </c>
      <c r="D82" s="13">
        <v>50078519004</v>
      </c>
      <c r="E82" s="13" t="s">
        <v>533</v>
      </c>
      <c r="F82" s="14">
        <v>10748</v>
      </c>
    </row>
    <row r="83" spans="1:6" x14ac:dyDescent="0.3">
      <c r="A83" s="13">
        <v>50079856760</v>
      </c>
      <c r="B83" t="s">
        <v>148</v>
      </c>
      <c r="C83" t="s">
        <v>534</v>
      </c>
      <c r="D83" s="13">
        <v>50079856760</v>
      </c>
      <c r="E83" s="13" t="s">
        <v>535</v>
      </c>
      <c r="F83" s="14">
        <v>357</v>
      </c>
    </row>
    <row r="84" spans="1:6" x14ac:dyDescent="0.3">
      <c r="A84" s="13">
        <v>50079856629</v>
      </c>
      <c r="B84" t="s">
        <v>148</v>
      </c>
      <c r="C84" t="s">
        <v>536</v>
      </c>
      <c r="D84" s="13">
        <v>50079856629</v>
      </c>
      <c r="E84" s="13" t="s">
        <v>537</v>
      </c>
      <c r="F84" s="14">
        <v>3327</v>
      </c>
    </row>
    <row r="85" spans="1:6" x14ac:dyDescent="0.3">
      <c r="A85" s="13">
        <v>50078537840</v>
      </c>
      <c r="B85" t="s">
        <v>148</v>
      </c>
      <c r="C85" t="s">
        <v>538</v>
      </c>
      <c r="D85" s="13">
        <v>50078537840</v>
      </c>
      <c r="E85" s="13" t="s">
        <v>539</v>
      </c>
      <c r="F85" s="14">
        <v>1842</v>
      </c>
    </row>
    <row r="86" spans="1:6" x14ac:dyDescent="0.3">
      <c r="A86" s="13">
        <v>50079809165</v>
      </c>
      <c r="B86" t="s">
        <v>19</v>
      </c>
      <c r="C86" t="s">
        <v>540</v>
      </c>
      <c r="D86" s="13">
        <v>50079809165</v>
      </c>
      <c r="E86" s="13" t="s">
        <v>256</v>
      </c>
      <c r="F86" s="14">
        <v>0</v>
      </c>
    </row>
    <row r="87" spans="1:6" x14ac:dyDescent="0.3">
      <c r="A87" s="13">
        <v>50077828589</v>
      </c>
      <c r="B87" t="s">
        <v>19</v>
      </c>
      <c r="C87" t="s">
        <v>541</v>
      </c>
      <c r="D87" s="13">
        <v>50077828589</v>
      </c>
      <c r="E87" s="13" t="s">
        <v>44</v>
      </c>
      <c r="F87" s="14">
        <v>87</v>
      </c>
    </row>
    <row r="88" spans="1:6" x14ac:dyDescent="0.3">
      <c r="A88" s="13">
        <v>50079778302</v>
      </c>
      <c r="B88" t="s">
        <v>19</v>
      </c>
      <c r="C88" t="s">
        <v>542</v>
      </c>
      <c r="D88" s="13">
        <v>50079778302</v>
      </c>
      <c r="E88" s="13" t="s">
        <v>229</v>
      </c>
      <c r="F88" s="14">
        <v>9</v>
      </c>
    </row>
    <row r="89" spans="1:6" x14ac:dyDescent="0.3">
      <c r="A89" s="13">
        <v>50079781488</v>
      </c>
      <c r="B89" t="s">
        <v>19</v>
      </c>
      <c r="C89" t="s">
        <v>543</v>
      </c>
      <c r="D89" s="13">
        <v>50079781488</v>
      </c>
      <c r="E89" s="13" t="s">
        <v>232</v>
      </c>
      <c r="F89" s="14">
        <v>2</v>
      </c>
    </row>
    <row r="90" spans="1:6" x14ac:dyDescent="0.3">
      <c r="A90" s="13">
        <v>50078611488</v>
      </c>
      <c r="B90" t="s">
        <v>19</v>
      </c>
      <c r="C90" t="s">
        <v>544</v>
      </c>
      <c r="D90" s="13">
        <v>50078611488</v>
      </c>
      <c r="E90" s="13" t="s">
        <v>163</v>
      </c>
      <c r="F90" s="14">
        <v>274</v>
      </c>
    </row>
    <row r="91" spans="1:6" x14ac:dyDescent="0.3">
      <c r="A91" s="13">
        <v>50077272504</v>
      </c>
      <c r="B91" t="s">
        <v>19</v>
      </c>
      <c r="C91" t="s">
        <v>545</v>
      </c>
      <c r="D91" s="13">
        <v>50077272504</v>
      </c>
      <c r="E91" s="13" t="s">
        <v>18</v>
      </c>
      <c r="F91" s="14">
        <v>54</v>
      </c>
    </row>
    <row r="92" spans="1:6" x14ac:dyDescent="0.3">
      <c r="A92" s="13">
        <v>50077273883</v>
      </c>
      <c r="B92" t="s">
        <v>19</v>
      </c>
      <c r="C92" t="s">
        <v>546</v>
      </c>
      <c r="D92" s="13">
        <v>50077273883</v>
      </c>
      <c r="E92" s="13" t="s">
        <v>24</v>
      </c>
      <c r="F92" s="14">
        <v>2092</v>
      </c>
    </row>
    <row r="93" spans="1:6" x14ac:dyDescent="0.3">
      <c r="A93" s="13">
        <v>50079776009</v>
      </c>
      <c r="B93" t="s">
        <v>19</v>
      </c>
      <c r="C93" t="s">
        <v>547</v>
      </c>
      <c r="D93" s="13">
        <v>50079776009</v>
      </c>
      <c r="E93" s="13" t="s">
        <v>214</v>
      </c>
      <c r="F93" s="14">
        <v>227</v>
      </c>
    </row>
    <row r="94" spans="1:6" x14ac:dyDescent="0.3">
      <c r="A94" s="13">
        <v>50079777768</v>
      </c>
      <c r="B94" t="s">
        <v>19</v>
      </c>
      <c r="C94" t="s">
        <v>548</v>
      </c>
      <c r="D94" s="13">
        <v>50079777768</v>
      </c>
      <c r="E94" s="13" t="s">
        <v>227</v>
      </c>
      <c r="F94" s="14">
        <v>2652</v>
      </c>
    </row>
    <row r="95" spans="1:6" x14ac:dyDescent="0.3">
      <c r="A95" s="13">
        <v>50078621429</v>
      </c>
      <c r="B95" t="s">
        <v>19</v>
      </c>
      <c r="C95" t="s">
        <v>549</v>
      </c>
      <c r="D95" s="13">
        <v>50078621429</v>
      </c>
      <c r="E95" s="13" t="s">
        <v>171</v>
      </c>
      <c r="F95" s="14">
        <v>1905</v>
      </c>
    </row>
    <row r="96" spans="1:6" x14ac:dyDescent="0.3">
      <c r="A96" s="13">
        <v>50077836722</v>
      </c>
      <c r="B96" t="s">
        <v>19</v>
      </c>
      <c r="C96" t="s">
        <v>550</v>
      </c>
      <c r="D96" s="13">
        <v>50077836722</v>
      </c>
      <c r="E96" s="13" t="s">
        <v>50</v>
      </c>
      <c r="F96" s="14">
        <v>2</v>
      </c>
    </row>
    <row r="97" spans="1:6" x14ac:dyDescent="0.3">
      <c r="A97" s="13">
        <v>50077838265</v>
      </c>
      <c r="B97" t="s">
        <v>19</v>
      </c>
      <c r="C97" t="s">
        <v>551</v>
      </c>
      <c r="D97" s="13">
        <v>50077838265</v>
      </c>
      <c r="E97" s="13" t="s">
        <v>54</v>
      </c>
      <c r="F97" s="14">
        <v>434</v>
      </c>
    </row>
    <row r="98" spans="1:6" x14ac:dyDescent="0.3">
      <c r="A98" s="13">
        <v>50079802341</v>
      </c>
      <c r="B98" t="s">
        <v>19</v>
      </c>
      <c r="C98" t="s">
        <v>552</v>
      </c>
      <c r="D98" s="13">
        <v>50079802341</v>
      </c>
      <c r="E98" s="13" t="s">
        <v>251</v>
      </c>
      <c r="F98" s="14">
        <v>33</v>
      </c>
    </row>
    <row r="99" spans="1:6" x14ac:dyDescent="0.3">
      <c r="A99" s="13">
        <v>50079794788</v>
      </c>
      <c r="B99" t="s">
        <v>19</v>
      </c>
      <c r="C99" t="s">
        <v>553</v>
      </c>
      <c r="D99" s="13">
        <v>50079794788</v>
      </c>
      <c r="E99" s="13" t="s">
        <v>243</v>
      </c>
      <c r="F99" s="14">
        <v>782</v>
      </c>
    </row>
    <row r="100" spans="1:6" x14ac:dyDescent="0.3">
      <c r="A100" s="13">
        <v>50079809149</v>
      </c>
      <c r="B100" t="s">
        <v>19</v>
      </c>
      <c r="C100" t="s">
        <v>554</v>
      </c>
      <c r="D100" s="13">
        <v>50079809149</v>
      </c>
      <c r="E100" s="13" t="s">
        <v>254</v>
      </c>
      <c r="F100" s="14">
        <v>0</v>
      </c>
    </row>
    <row r="101" spans="1:6" x14ac:dyDescent="0.3">
      <c r="A101" s="13">
        <v>50079869028</v>
      </c>
      <c r="B101" t="s">
        <v>19</v>
      </c>
      <c r="C101" t="s">
        <v>549</v>
      </c>
      <c r="D101" s="13">
        <v>50079869028</v>
      </c>
      <c r="E101" s="13" t="s">
        <v>279</v>
      </c>
      <c r="F101" s="14">
        <v>2434</v>
      </c>
    </row>
    <row r="102" spans="1:6" x14ac:dyDescent="0.3">
      <c r="A102" s="13">
        <v>50079852007</v>
      </c>
      <c r="B102" t="s">
        <v>19</v>
      </c>
      <c r="C102" t="s">
        <v>555</v>
      </c>
      <c r="D102" s="13">
        <v>50079852007</v>
      </c>
      <c r="E102" s="13" t="s">
        <v>276</v>
      </c>
      <c r="F102" s="14">
        <v>1</v>
      </c>
    </row>
    <row r="103" spans="1:6" x14ac:dyDescent="0.3">
      <c r="A103" s="13">
        <v>50079817308</v>
      </c>
      <c r="B103" t="s">
        <v>19</v>
      </c>
      <c r="C103" t="s">
        <v>556</v>
      </c>
      <c r="D103" s="13">
        <v>50079817308</v>
      </c>
      <c r="E103" s="13" t="s">
        <v>266</v>
      </c>
      <c r="F103" s="14">
        <v>0</v>
      </c>
    </row>
    <row r="104" spans="1:6" x14ac:dyDescent="0.3">
      <c r="A104" s="13">
        <v>50116789262</v>
      </c>
      <c r="B104" t="s">
        <v>19</v>
      </c>
      <c r="C104" t="s">
        <v>557</v>
      </c>
      <c r="D104" s="13">
        <v>50116789262</v>
      </c>
      <c r="E104" s="13" t="s">
        <v>281</v>
      </c>
      <c r="F104" s="14">
        <v>482</v>
      </c>
    </row>
    <row r="105" spans="1:6" x14ac:dyDescent="0.3">
      <c r="A105" s="13">
        <v>50076866267</v>
      </c>
      <c r="B105" t="s">
        <v>13</v>
      </c>
      <c r="C105" t="s">
        <v>558</v>
      </c>
      <c r="D105" s="13">
        <v>50076866267</v>
      </c>
      <c r="E105" s="13" t="s">
        <v>12</v>
      </c>
      <c r="F105" s="14">
        <v>6672</v>
      </c>
    </row>
    <row r="106" spans="1:6" x14ac:dyDescent="0.3">
      <c r="A106" s="13">
        <v>50078152622</v>
      </c>
      <c r="B106" t="s">
        <v>13</v>
      </c>
      <c r="C106" t="s">
        <v>559</v>
      </c>
      <c r="D106" s="13">
        <v>50078152622</v>
      </c>
      <c r="E106" s="13" t="s">
        <v>137</v>
      </c>
      <c r="F106" s="14">
        <v>1464</v>
      </c>
    </row>
    <row r="107" spans="1:6" x14ac:dyDescent="0.3">
      <c r="A107" s="13">
        <v>50078142962</v>
      </c>
      <c r="B107" t="s">
        <v>13</v>
      </c>
      <c r="C107" t="s">
        <v>560</v>
      </c>
      <c r="D107" s="13">
        <v>50078142962</v>
      </c>
      <c r="E107" s="13" t="s">
        <v>129</v>
      </c>
      <c r="F107" s="14">
        <v>1548</v>
      </c>
    </row>
    <row r="108" spans="1:6" x14ac:dyDescent="0.3">
      <c r="A108" s="13">
        <v>50078154404</v>
      </c>
      <c r="B108" t="s">
        <v>13</v>
      </c>
      <c r="C108" t="s">
        <v>561</v>
      </c>
      <c r="D108" s="13">
        <v>50078154404</v>
      </c>
      <c r="E108" s="13" t="s">
        <v>140</v>
      </c>
      <c r="F108" s="14">
        <v>787</v>
      </c>
    </row>
    <row r="109" spans="1:6" x14ac:dyDescent="0.3">
      <c r="A109" s="13">
        <v>50078127568</v>
      </c>
      <c r="B109" t="s">
        <v>13</v>
      </c>
      <c r="C109" t="s">
        <v>562</v>
      </c>
      <c r="D109" s="13">
        <v>50078127568</v>
      </c>
      <c r="E109" s="13" t="s">
        <v>122</v>
      </c>
      <c r="F109" s="14">
        <v>923</v>
      </c>
    </row>
    <row r="110" spans="1:6" x14ac:dyDescent="0.3">
      <c r="A110" s="13">
        <v>50078369607</v>
      </c>
      <c r="B110" t="s">
        <v>563</v>
      </c>
      <c r="C110" t="s">
        <v>564</v>
      </c>
      <c r="D110" s="13">
        <v>50078369607</v>
      </c>
      <c r="E110" s="13" t="s">
        <v>147</v>
      </c>
      <c r="F110" s="14">
        <v>2</v>
      </c>
    </row>
    <row r="111" spans="1:6" x14ac:dyDescent="0.3">
      <c r="A111" s="13">
        <v>50078124407</v>
      </c>
      <c r="B111" t="s">
        <v>81</v>
      </c>
      <c r="C111" t="s">
        <v>565</v>
      </c>
      <c r="D111" s="13">
        <v>50078124407</v>
      </c>
      <c r="E111" s="13" t="s">
        <v>427</v>
      </c>
      <c r="F111" s="14">
        <v>204</v>
      </c>
    </row>
    <row r="112" spans="1:6" x14ac:dyDescent="0.3">
      <c r="A112" s="13">
        <v>50078883201</v>
      </c>
      <c r="B112" t="s">
        <v>81</v>
      </c>
      <c r="C112" t="s">
        <v>566</v>
      </c>
      <c r="D112" s="13">
        <v>50078883201</v>
      </c>
      <c r="E112" s="13" t="s">
        <v>182</v>
      </c>
      <c r="F112" s="14">
        <v>7709</v>
      </c>
    </row>
    <row r="113" spans="1:6" x14ac:dyDescent="0.3">
      <c r="A113" s="13">
        <v>50078139646</v>
      </c>
      <c r="B113" t="s">
        <v>81</v>
      </c>
      <c r="C113" t="s">
        <v>567</v>
      </c>
      <c r="D113" s="13">
        <v>50078139646</v>
      </c>
      <c r="E113" s="13" t="s">
        <v>126</v>
      </c>
      <c r="F113" s="14">
        <v>8014</v>
      </c>
    </row>
    <row r="114" spans="1:6" x14ac:dyDescent="0.3">
      <c r="A114" s="13">
        <v>50078118145</v>
      </c>
      <c r="B114" t="s">
        <v>81</v>
      </c>
      <c r="C114" t="s">
        <v>568</v>
      </c>
      <c r="D114" s="13">
        <v>50078118145</v>
      </c>
      <c r="E114" s="13" t="s">
        <v>115</v>
      </c>
      <c r="F114" s="14">
        <v>49</v>
      </c>
    </row>
    <row r="115" spans="1:6" x14ac:dyDescent="0.3">
      <c r="A115" s="13">
        <v>50078156781</v>
      </c>
      <c r="B115" t="s">
        <v>81</v>
      </c>
      <c r="C115" t="s">
        <v>569</v>
      </c>
      <c r="D115" s="13">
        <v>50078156781</v>
      </c>
      <c r="E115" s="13" t="s">
        <v>570</v>
      </c>
      <c r="F115" s="14">
        <v>1213</v>
      </c>
    </row>
    <row r="116" spans="1:6" x14ac:dyDescent="0.3">
      <c r="A116" s="13">
        <v>50078154941</v>
      </c>
      <c r="B116" t="s">
        <v>81</v>
      </c>
      <c r="C116" t="s">
        <v>569</v>
      </c>
      <c r="D116" s="13">
        <v>50078154941</v>
      </c>
      <c r="E116" s="13" t="s">
        <v>142</v>
      </c>
      <c r="F116" s="14">
        <v>7</v>
      </c>
    </row>
    <row r="117" spans="1:6" x14ac:dyDescent="0.3">
      <c r="A117" s="13">
        <v>50078696084</v>
      </c>
      <c r="B117" t="s">
        <v>81</v>
      </c>
      <c r="C117" t="s">
        <v>571</v>
      </c>
      <c r="D117" s="13">
        <v>50078696084</v>
      </c>
      <c r="E117" s="13" t="s">
        <v>173</v>
      </c>
      <c r="F117" s="14">
        <v>6112</v>
      </c>
    </row>
    <row r="118" spans="1:6" x14ac:dyDescent="0.3">
      <c r="A118" s="13">
        <v>50078101588</v>
      </c>
      <c r="B118" t="s">
        <v>81</v>
      </c>
      <c r="C118" t="s">
        <v>572</v>
      </c>
      <c r="D118" s="13">
        <v>50078101588</v>
      </c>
      <c r="E118" s="13" t="s">
        <v>80</v>
      </c>
      <c r="F118" s="14">
        <v>2054</v>
      </c>
    </row>
    <row r="119" spans="1:6" x14ac:dyDescent="0.3">
      <c r="A119" s="13">
        <v>50077661202</v>
      </c>
      <c r="B119" t="s">
        <v>27</v>
      </c>
      <c r="C119" t="s">
        <v>573</v>
      </c>
      <c r="D119" s="13">
        <v>50077661202</v>
      </c>
      <c r="E119" s="13" t="s">
        <v>36</v>
      </c>
      <c r="F119" s="14">
        <v>3480</v>
      </c>
    </row>
    <row r="120" spans="1:6" x14ac:dyDescent="0.3">
      <c r="A120" s="13">
        <v>50079359061</v>
      </c>
      <c r="B120" t="s">
        <v>27</v>
      </c>
      <c r="C120" t="s">
        <v>574</v>
      </c>
      <c r="D120" s="13">
        <v>50079359061</v>
      </c>
      <c r="E120" s="13" t="s">
        <v>193</v>
      </c>
      <c r="F120" s="14">
        <v>489</v>
      </c>
    </row>
    <row r="121" spans="1:6" x14ac:dyDescent="0.3">
      <c r="A121" s="13">
        <v>50077833843</v>
      </c>
      <c r="B121" t="s">
        <v>27</v>
      </c>
      <c r="C121" t="s">
        <v>575</v>
      </c>
      <c r="D121" s="13">
        <v>50077833843</v>
      </c>
      <c r="E121" s="13" t="s">
        <v>576</v>
      </c>
      <c r="F121" s="14">
        <v>5581</v>
      </c>
    </row>
    <row r="122" spans="1:6" x14ac:dyDescent="0.3">
      <c r="A122" s="13">
        <v>50078123920</v>
      </c>
      <c r="B122" t="s">
        <v>27</v>
      </c>
      <c r="C122" t="s">
        <v>577</v>
      </c>
      <c r="D122" s="13">
        <v>50078123920</v>
      </c>
      <c r="E122" s="13" t="s">
        <v>119</v>
      </c>
      <c r="F122" s="14">
        <v>0</v>
      </c>
    </row>
    <row r="123" spans="1:6" x14ac:dyDescent="0.3">
      <c r="A123" s="13">
        <v>50078103401</v>
      </c>
      <c r="B123" t="s">
        <v>27</v>
      </c>
      <c r="C123" t="s">
        <v>578</v>
      </c>
      <c r="D123" s="13">
        <v>50078103401</v>
      </c>
      <c r="E123" s="13" t="s">
        <v>88</v>
      </c>
      <c r="F123" s="14">
        <v>3227</v>
      </c>
    </row>
    <row r="124" spans="1:6" x14ac:dyDescent="0.3">
      <c r="A124" s="13">
        <v>50078104425</v>
      </c>
      <c r="B124" t="s">
        <v>27</v>
      </c>
      <c r="C124" t="s">
        <v>579</v>
      </c>
      <c r="D124" s="13">
        <v>50078104425</v>
      </c>
      <c r="E124" s="13" t="s">
        <v>580</v>
      </c>
      <c r="F124" s="14">
        <v>0</v>
      </c>
    </row>
    <row r="125" spans="1:6" x14ac:dyDescent="0.3">
      <c r="A125" s="13">
        <v>50078097109</v>
      </c>
      <c r="B125" t="s">
        <v>27</v>
      </c>
      <c r="C125" t="s">
        <v>581</v>
      </c>
      <c r="D125" s="13">
        <v>50078097109</v>
      </c>
      <c r="E125" s="13" t="s">
        <v>582</v>
      </c>
      <c r="F125" s="14">
        <v>8065</v>
      </c>
    </row>
    <row r="126" spans="1:6" x14ac:dyDescent="0.3">
      <c r="A126" s="13">
        <v>50078117428</v>
      </c>
      <c r="B126" t="s">
        <v>27</v>
      </c>
      <c r="C126" t="s">
        <v>583</v>
      </c>
      <c r="D126" s="13">
        <v>50078117428</v>
      </c>
      <c r="E126" s="13" t="s">
        <v>109</v>
      </c>
      <c r="F126" s="14">
        <v>2069</v>
      </c>
    </row>
    <row r="127" spans="1:6" x14ac:dyDescent="0.3">
      <c r="A127" s="13">
        <v>50078147300</v>
      </c>
      <c r="B127" t="s">
        <v>27</v>
      </c>
      <c r="C127" t="s">
        <v>584</v>
      </c>
      <c r="D127" s="13">
        <v>50078147300</v>
      </c>
      <c r="E127" s="13" t="s">
        <v>134</v>
      </c>
      <c r="F127" s="14">
        <v>0</v>
      </c>
    </row>
    <row r="128" spans="1:6" x14ac:dyDescent="0.3">
      <c r="A128" s="13">
        <v>50078114044</v>
      </c>
      <c r="B128" t="s">
        <v>27</v>
      </c>
      <c r="C128" t="s">
        <v>585</v>
      </c>
      <c r="D128" s="13">
        <v>50078114044</v>
      </c>
      <c r="E128" s="13" t="s">
        <v>586</v>
      </c>
      <c r="F128" s="14">
        <v>6153</v>
      </c>
    </row>
    <row r="129" spans="1:6" x14ac:dyDescent="0.3">
      <c r="A129" s="13">
        <v>50079776489</v>
      </c>
      <c r="B129" t="s">
        <v>27</v>
      </c>
      <c r="C129" t="s">
        <v>587</v>
      </c>
      <c r="D129" s="13">
        <v>50079776489</v>
      </c>
      <c r="E129" s="13" t="s">
        <v>216</v>
      </c>
      <c r="F129" s="14">
        <v>4728</v>
      </c>
    </row>
    <row r="130" spans="1:6" x14ac:dyDescent="0.3">
      <c r="A130" s="13">
        <v>50077734661</v>
      </c>
      <c r="B130" t="s">
        <v>27</v>
      </c>
      <c r="C130" t="s">
        <v>588</v>
      </c>
      <c r="D130" s="13">
        <v>50077734661</v>
      </c>
      <c r="E130" s="13" t="s">
        <v>589</v>
      </c>
      <c r="F130" s="14">
        <v>4382</v>
      </c>
    </row>
    <row r="131" spans="1:6" x14ac:dyDescent="0.3">
      <c r="A131" s="13">
        <v>50079805949</v>
      </c>
      <c r="B131" t="s">
        <v>27</v>
      </c>
      <c r="C131" t="s">
        <v>590</v>
      </c>
      <c r="D131" s="13">
        <v>50079805949</v>
      </c>
      <c r="E131" s="13" t="s">
        <v>253</v>
      </c>
      <c r="F131" s="14">
        <v>3884</v>
      </c>
    </row>
    <row r="132" spans="1:6" x14ac:dyDescent="0.3">
      <c r="A132" s="13">
        <v>50078135305</v>
      </c>
      <c r="B132" t="s">
        <v>27</v>
      </c>
      <c r="C132" t="s">
        <v>562</v>
      </c>
      <c r="D132" s="13">
        <v>50078135305</v>
      </c>
      <c r="E132" s="13" t="s">
        <v>124</v>
      </c>
      <c r="F132" s="14">
        <v>2149</v>
      </c>
    </row>
    <row r="133" spans="1:6" x14ac:dyDescent="0.3">
      <c r="A133" s="13">
        <v>50078147144</v>
      </c>
      <c r="B133" t="s">
        <v>27</v>
      </c>
      <c r="C133" t="s">
        <v>591</v>
      </c>
      <c r="D133" s="13">
        <v>50078147144</v>
      </c>
      <c r="E133" s="13" t="s">
        <v>132</v>
      </c>
      <c r="F133" s="14">
        <v>4207</v>
      </c>
    </row>
    <row r="134" spans="1:6" x14ac:dyDescent="0.3">
      <c r="A134" s="13">
        <v>50077353742</v>
      </c>
      <c r="B134" t="s">
        <v>27</v>
      </c>
      <c r="C134" t="s">
        <v>592</v>
      </c>
      <c r="D134" s="13">
        <v>50077353742</v>
      </c>
      <c r="E134" s="13" t="s">
        <v>31</v>
      </c>
      <c r="F134" s="14">
        <v>671</v>
      </c>
    </row>
    <row r="135" spans="1:6" x14ac:dyDescent="0.3">
      <c r="A135" s="13">
        <v>50079793003</v>
      </c>
      <c r="B135" t="s">
        <v>27</v>
      </c>
      <c r="C135" t="s">
        <v>593</v>
      </c>
      <c r="D135" s="13">
        <v>50079793003</v>
      </c>
      <c r="E135" s="13" t="s">
        <v>240</v>
      </c>
      <c r="F135" s="14">
        <v>2840</v>
      </c>
    </row>
    <row r="136" spans="1:6" x14ac:dyDescent="0.3">
      <c r="A136" s="13">
        <v>50079834542</v>
      </c>
      <c r="B136" t="s">
        <v>27</v>
      </c>
      <c r="C136" t="s">
        <v>594</v>
      </c>
      <c r="D136" s="13">
        <v>50079834542</v>
      </c>
      <c r="E136" s="13" t="s">
        <v>270</v>
      </c>
      <c r="F136" s="14">
        <v>4900</v>
      </c>
    </row>
    <row r="137" spans="1:6" x14ac:dyDescent="0.3">
      <c r="A137" s="13">
        <v>50078069843</v>
      </c>
      <c r="B137" t="s">
        <v>27</v>
      </c>
      <c r="C137" t="s">
        <v>595</v>
      </c>
      <c r="D137" s="13">
        <v>50078069843</v>
      </c>
      <c r="E137" s="13" t="s">
        <v>596</v>
      </c>
      <c r="F137" s="14">
        <v>2919</v>
      </c>
    </row>
    <row r="138" spans="1:6" x14ac:dyDescent="0.3">
      <c r="A138" s="13">
        <v>50079777065</v>
      </c>
      <c r="B138" t="s">
        <v>27</v>
      </c>
      <c r="C138" t="s">
        <v>597</v>
      </c>
      <c r="D138" s="13">
        <v>50079777065</v>
      </c>
      <c r="E138" s="13" t="s">
        <v>219</v>
      </c>
      <c r="F138" s="14">
        <v>2553</v>
      </c>
    </row>
    <row r="139" spans="1:6" x14ac:dyDescent="0.3">
      <c r="A139" s="13">
        <v>50078155262</v>
      </c>
      <c r="B139" t="s">
        <v>27</v>
      </c>
      <c r="C139" t="s">
        <v>598</v>
      </c>
      <c r="D139" s="13">
        <v>50078155262</v>
      </c>
      <c r="E139" s="13" t="s">
        <v>144</v>
      </c>
      <c r="F139" s="14">
        <v>439</v>
      </c>
    </row>
    <row r="140" spans="1:6" x14ac:dyDescent="0.3">
      <c r="A140" s="13">
        <v>50078499602</v>
      </c>
      <c r="B140" t="s">
        <v>27</v>
      </c>
      <c r="C140" t="s">
        <v>599</v>
      </c>
      <c r="D140" s="13">
        <v>50078499602</v>
      </c>
      <c r="E140" s="13" t="s">
        <v>155</v>
      </c>
      <c r="F140" s="14">
        <v>34740</v>
      </c>
    </row>
    <row r="141" spans="1:6" x14ac:dyDescent="0.3">
      <c r="A141" s="13">
        <v>50078868667</v>
      </c>
      <c r="B141" t="s">
        <v>27</v>
      </c>
      <c r="C141" t="s">
        <v>600</v>
      </c>
      <c r="D141" s="13">
        <v>50078868667</v>
      </c>
      <c r="E141" s="13" t="s">
        <v>178</v>
      </c>
      <c r="F141" s="14">
        <v>1470</v>
      </c>
    </row>
    <row r="142" spans="1:6" x14ac:dyDescent="0.3">
      <c r="A142" s="13">
        <v>50078869805</v>
      </c>
      <c r="B142" t="s">
        <v>27</v>
      </c>
      <c r="C142" t="s">
        <v>601</v>
      </c>
      <c r="D142" s="13">
        <v>50078869805</v>
      </c>
      <c r="E142" s="13" t="s">
        <v>180</v>
      </c>
      <c r="F142" s="14">
        <v>5471</v>
      </c>
    </row>
    <row r="143" spans="1:6" x14ac:dyDescent="0.3">
      <c r="A143" s="13">
        <v>50078117840</v>
      </c>
      <c r="B143" t="s">
        <v>27</v>
      </c>
      <c r="C143" t="s">
        <v>602</v>
      </c>
      <c r="D143" s="13">
        <v>50078117840</v>
      </c>
      <c r="E143" s="13" t="s">
        <v>113</v>
      </c>
      <c r="F143" s="14">
        <v>6909</v>
      </c>
    </row>
    <row r="144" spans="1:6" x14ac:dyDescent="0.3">
      <c r="A144" s="13">
        <v>50077350649</v>
      </c>
      <c r="B144" t="s">
        <v>27</v>
      </c>
      <c r="C144" t="s">
        <v>603</v>
      </c>
      <c r="D144" s="13">
        <v>50077350649</v>
      </c>
      <c r="E144" s="13" t="s">
        <v>26</v>
      </c>
      <c r="F144" s="14">
        <v>116</v>
      </c>
    </row>
    <row r="145" spans="1:6" x14ac:dyDescent="0.3">
      <c r="A145" s="13">
        <v>50079815386</v>
      </c>
      <c r="B145" t="s">
        <v>27</v>
      </c>
      <c r="C145" t="s">
        <v>604</v>
      </c>
      <c r="D145" s="13">
        <v>50079815386</v>
      </c>
      <c r="E145" s="13" t="s">
        <v>262</v>
      </c>
      <c r="F145" s="14">
        <v>101</v>
      </c>
    </row>
    <row r="146" spans="1:6" x14ac:dyDescent="0.3">
      <c r="A146" s="13">
        <v>50078528245</v>
      </c>
      <c r="B146" t="s">
        <v>27</v>
      </c>
      <c r="C146" t="s">
        <v>605</v>
      </c>
      <c r="D146" s="13">
        <v>50078528245</v>
      </c>
      <c r="E146" s="13" t="s">
        <v>158</v>
      </c>
      <c r="F146" s="14">
        <v>7</v>
      </c>
    </row>
    <row r="147" spans="1:6" x14ac:dyDescent="0.3">
      <c r="A147" s="13">
        <v>50121638694</v>
      </c>
      <c r="B147" t="s">
        <v>27</v>
      </c>
      <c r="C147" t="s">
        <v>606</v>
      </c>
      <c r="D147" s="13">
        <v>50121638694</v>
      </c>
      <c r="E147" s="13" t="s">
        <v>288</v>
      </c>
      <c r="F147" s="14">
        <v>866</v>
      </c>
    </row>
    <row r="148" spans="1:6" x14ac:dyDescent="0.3">
      <c r="A148" s="13">
        <v>50121616955</v>
      </c>
      <c r="B148" t="s">
        <v>27</v>
      </c>
      <c r="C148" t="s">
        <v>607</v>
      </c>
      <c r="D148" s="13">
        <v>50121616955</v>
      </c>
      <c r="E148" s="13" t="s">
        <v>285</v>
      </c>
      <c r="F148" s="14">
        <v>3994</v>
      </c>
    </row>
    <row r="149" spans="1:6" x14ac:dyDescent="0.3">
      <c r="A149" s="13">
        <v>50121060590</v>
      </c>
      <c r="B149" t="s">
        <v>27</v>
      </c>
      <c r="C149" t="s">
        <v>608</v>
      </c>
      <c r="D149" s="13">
        <v>50121060590</v>
      </c>
      <c r="E149" s="13" t="s">
        <v>282</v>
      </c>
      <c r="F149" s="14">
        <v>2005</v>
      </c>
    </row>
    <row r="150" spans="1:6" x14ac:dyDescent="0.3">
      <c r="A150" s="13">
        <v>50121746992</v>
      </c>
      <c r="B150" t="s">
        <v>27</v>
      </c>
      <c r="C150" t="s">
        <v>609</v>
      </c>
      <c r="D150" s="13">
        <v>50121746992</v>
      </c>
      <c r="E150" s="13" t="s">
        <v>291</v>
      </c>
      <c r="F150" s="14">
        <v>9600</v>
      </c>
    </row>
    <row r="151" spans="1:6" x14ac:dyDescent="0.3">
      <c r="A151" s="13">
        <v>50121824318</v>
      </c>
      <c r="B151" t="s">
        <v>27</v>
      </c>
      <c r="C151" t="s">
        <v>610</v>
      </c>
      <c r="D151" s="13">
        <v>50121824318</v>
      </c>
      <c r="E151" s="13" t="s">
        <v>293</v>
      </c>
      <c r="F151" s="14">
        <v>8940</v>
      </c>
    </row>
    <row r="152" spans="1:6" x14ac:dyDescent="0.3">
      <c r="A152" s="13">
        <v>50078890644</v>
      </c>
      <c r="B152" t="s">
        <v>63</v>
      </c>
      <c r="C152" t="s">
        <v>611</v>
      </c>
      <c r="D152" s="13">
        <v>50078890644</v>
      </c>
      <c r="E152" s="13" t="s">
        <v>612</v>
      </c>
      <c r="F152" s="14">
        <v>0</v>
      </c>
    </row>
    <row r="153" spans="1:6" x14ac:dyDescent="0.3">
      <c r="A153" s="13">
        <v>50079777700</v>
      </c>
      <c r="B153" t="s">
        <v>63</v>
      </c>
      <c r="C153" t="s">
        <v>613</v>
      </c>
      <c r="D153" s="13">
        <v>50079777700</v>
      </c>
      <c r="E153" s="13" t="s">
        <v>225</v>
      </c>
      <c r="F153" s="14">
        <v>14</v>
      </c>
    </row>
    <row r="154" spans="1:6" x14ac:dyDescent="0.3">
      <c r="A154" s="13">
        <v>50078093503</v>
      </c>
      <c r="B154" t="s">
        <v>63</v>
      </c>
      <c r="C154" t="s">
        <v>614</v>
      </c>
      <c r="D154" s="13">
        <v>50078093503</v>
      </c>
      <c r="E154" s="13" t="s">
        <v>615</v>
      </c>
      <c r="F154" s="14">
        <v>12317</v>
      </c>
    </row>
    <row r="155" spans="1:6" x14ac:dyDescent="0.3">
      <c r="A155" s="13">
        <v>50079851322</v>
      </c>
      <c r="B155" t="s">
        <v>63</v>
      </c>
      <c r="C155" t="s">
        <v>616</v>
      </c>
      <c r="D155" s="13">
        <v>50079851322</v>
      </c>
      <c r="E155" s="13" t="s">
        <v>272</v>
      </c>
      <c r="F155" s="14">
        <v>3646</v>
      </c>
    </row>
    <row r="156" spans="1:6" x14ac:dyDescent="0.3">
      <c r="A156" s="13">
        <v>50079777429</v>
      </c>
      <c r="B156" t="s">
        <v>63</v>
      </c>
      <c r="C156" t="s">
        <v>617</v>
      </c>
      <c r="D156" s="13">
        <v>50079777429</v>
      </c>
      <c r="E156" s="13" t="s">
        <v>222</v>
      </c>
      <c r="F156" s="14">
        <v>1</v>
      </c>
    </row>
    <row r="157" spans="1:6" x14ac:dyDescent="0.3">
      <c r="A157" s="13">
        <v>50079370281</v>
      </c>
      <c r="B157" t="s">
        <v>196</v>
      </c>
      <c r="C157" t="s">
        <v>618</v>
      </c>
      <c r="D157" s="13">
        <v>50079370281</v>
      </c>
      <c r="E157" s="13" t="s">
        <v>195</v>
      </c>
      <c r="F157" s="14">
        <v>756</v>
      </c>
    </row>
    <row r="158" spans="1:6" x14ac:dyDescent="0.3">
      <c r="A158" s="13">
        <v>50079379027</v>
      </c>
      <c r="B158" t="s">
        <v>196</v>
      </c>
      <c r="C158" t="s">
        <v>619</v>
      </c>
      <c r="D158" s="13">
        <v>50079379027</v>
      </c>
      <c r="E158" s="13" t="s">
        <v>210</v>
      </c>
      <c r="F158" s="14">
        <v>5</v>
      </c>
    </row>
    <row r="159" spans="1:6" x14ac:dyDescent="0.3">
      <c r="A159" s="13">
        <v>50079376528</v>
      </c>
      <c r="B159" t="s">
        <v>196</v>
      </c>
      <c r="C159" t="s">
        <v>620</v>
      </c>
      <c r="D159" s="13">
        <v>50079376528</v>
      </c>
      <c r="E159" s="13" t="s">
        <v>207</v>
      </c>
      <c r="F159" s="14">
        <v>835</v>
      </c>
    </row>
    <row r="160" spans="1:6" x14ac:dyDescent="0.3">
      <c r="A160" s="13">
        <v>50079371643</v>
      </c>
      <c r="B160" t="s">
        <v>196</v>
      </c>
      <c r="C160" t="s">
        <v>621</v>
      </c>
      <c r="D160" s="13">
        <v>50079371643</v>
      </c>
      <c r="E160" s="13" t="s">
        <v>199</v>
      </c>
      <c r="F160" s="14">
        <v>610</v>
      </c>
    </row>
    <row r="161" spans="1:6" x14ac:dyDescent="0.3">
      <c r="A161" s="13">
        <v>50079375306</v>
      </c>
      <c r="B161" t="s">
        <v>196</v>
      </c>
      <c r="C161" t="s">
        <v>622</v>
      </c>
      <c r="D161" s="13">
        <v>50079375306</v>
      </c>
      <c r="E161" s="13" t="s">
        <v>204</v>
      </c>
      <c r="F161" s="14">
        <v>7</v>
      </c>
    </row>
    <row r="162" spans="1:6" x14ac:dyDescent="0.3">
      <c r="A162" s="13">
        <v>50078116785</v>
      </c>
      <c r="B162" t="s">
        <v>95</v>
      </c>
      <c r="C162" t="s">
        <v>623</v>
      </c>
      <c r="D162" s="13">
        <v>50078116785</v>
      </c>
      <c r="E162" s="13" t="s">
        <v>102</v>
      </c>
      <c r="F162" s="14">
        <v>388</v>
      </c>
    </row>
    <row r="163" spans="1:6" x14ac:dyDescent="0.3">
      <c r="A163" s="13">
        <v>50078113468</v>
      </c>
      <c r="B163" t="s">
        <v>95</v>
      </c>
      <c r="C163" t="s">
        <v>624</v>
      </c>
      <c r="D163" s="13">
        <v>50078113468</v>
      </c>
      <c r="E163" s="13" t="s">
        <v>98</v>
      </c>
      <c r="F163" s="14">
        <v>2777</v>
      </c>
    </row>
    <row r="164" spans="1:6" x14ac:dyDescent="0.3">
      <c r="A164" s="13">
        <v>50078112808</v>
      </c>
      <c r="B164" t="s">
        <v>95</v>
      </c>
      <c r="C164" t="s">
        <v>625</v>
      </c>
      <c r="D164" s="13">
        <v>50078112808</v>
      </c>
      <c r="E164" s="13" t="s">
        <v>94</v>
      </c>
      <c r="F164" s="14">
        <v>29</v>
      </c>
    </row>
    <row r="165" spans="1:6" x14ac:dyDescent="0.3">
      <c r="A165" s="13">
        <v>50078117147</v>
      </c>
      <c r="B165" t="s">
        <v>95</v>
      </c>
      <c r="C165" t="s">
        <v>626</v>
      </c>
      <c r="D165" s="13">
        <v>50078117147</v>
      </c>
      <c r="E165" s="13" t="s">
        <v>105</v>
      </c>
      <c r="F165" s="14">
        <v>6471</v>
      </c>
    </row>
    <row r="166" spans="1:6" x14ac:dyDescent="0.3">
      <c r="A166" s="13">
        <v>50078741467</v>
      </c>
      <c r="B166" t="s">
        <v>95</v>
      </c>
      <c r="C166" t="s">
        <v>627</v>
      </c>
      <c r="D166" s="13">
        <v>50078741467</v>
      </c>
      <c r="E166" s="13" t="s">
        <v>175</v>
      </c>
      <c r="F166" s="14">
        <v>459</v>
      </c>
    </row>
    <row r="167" spans="1:6" x14ac:dyDescent="0.3">
      <c r="A167" s="13">
        <v>50079798540</v>
      </c>
      <c r="B167" t="s">
        <v>60</v>
      </c>
      <c r="C167" t="s">
        <v>628</v>
      </c>
      <c r="D167" s="13">
        <v>50079798540</v>
      </c>
      <c r="E167" s="13" t="s">
        <v>246</v>
      </c>
      <c r="F167" s="14">
        <v>0</v>
      </c>
    </row>
    <row r="168" spans="1:6" x14ac:dyDescent="0.3">
      <c r="A168" s="13">
        <v>50078037783</v>
      </c>
      <c r="B168" t="s">
        <v>60</v>
      </c>
      <c r="C168" t="s">
        <v>629</v>
      </c>
      <c r="D168" s="13">
        <v>50078037783</v>
      </c>
      <c r="E168" s="13" t="s">
        <v>59</v>
      </c>
      <c r="F168" s="14">
        <v>196</v>
      </c>
    </row>
    <row r="169" spans="1:6" x14ac:dyDescent="0.3">
      <c r="A169" s="13">
        <v>50079353667</v>
      </c>
      <c r="B169" t="s">
        <v>60</v>
      </c>
      <c r="C169" t="s">
        <v>517</v>
      </c>
      <c r="D169" s="13">
        <v>50079353667</v>
      </c>
      <c r="E169" s="13" t="s">
        <v>187</v>
      </c>
      <c r="F169" s="14">
        <v>5</v>
      </c>
    </row>
    <row r="170" spans="1:6" x14ac:dyDescent="0.3">
      <c r="A170" s="13">
        <v>50079353724</v>
      </c>
      <c r="B170" t="s">
        <v>60</v>
      </c>
      <c r="C170" t="s">
        <v>630</v>
      </c>
      <c r="D170" s="13">
        <v>50079353724</v>
      </c>
      <c r="E170" s="13" t="s">
        <v>189</v>
      </c>
      <c r="F170" s="14">
        <v>980</v>
      </c>
    </row>
    <row r="171" spans="1:6" x14ac:dyDescent="0.3">
      <c r="A171" s="13">
        <v>50079782361</v>
      </c>
      <c r="B171" t="s">
        <v>60</v>
      </c>
      <c r="C171" t="s">
        <v>631</v>
      </c>
      <c r="D171" s="13">
        <v>50079782361</v>
      </c>
      <c r="E171" s="13" t="s">
        <v>235</v>
      </c>
      <c r="F171" s="14">
        <v>1460</v>
      </c>
    </row>
    <row r="172" spans="1:6" x14ac:dyDescent="0.3">
      <c r="A172" s="13">
        <v>50078037824</v>
      </c>
      <c r="B172" t="s">
        <v>60</v>
      </c>
      <c r="C172" t="s">
        <v>629</v>
      </c>
      <c r="D172" s="13">
        <v>50078037824</v>
      </c>
      <c r="E172" s="13" t="s">
        <v>66</v>
      </c>
      <c r="F172" s="14">
        <v>11465</v>
      </c>
    </row>
    <row r="173" spans="1:6" x14ac:dyDescent="0.3">
      <c r="A173" s="13">
        <v>50078026984</v>
      </c>
      <c r="B173" t="s">
        <v>19</v>
      </c>
      <c r="C173" t="s">
        <v>632</v>
      </c>
      <c r="D173" s="13">
        <v>50078026984</v>
      </c>
      <c r="E173" s="13" t="s">
        <v>56</v>
      </c>
      <c r="F173" s="14">
        <v>20825</v>
      </c>
    </row>
    <row r="174" spans="1:6" x14ac:dyDescent="0.3">
      <c r="A174" s="13">
        <v>50077734661</v>
      </c>
      <c r="B174" t="s">
        <v>27</v>
      </c>
      <c r="C174" t="s">
        <v>588</v>
      </c>
      <c r="D174" s="13">
        <v>50077734661</v>
      </c>
      <c r="E174" s="13" t="s">
        <v>589</v>
      </c>
      <c r="F174" s="14">
        <v>1667</v>
      </c>
    </row>
    <row r="175" spans="1:6" x14ac:dyDescent="0.3">
      <c r="A175" s="13">
        <v>50078102700</v>
      </c>
      <c r="B175" t="s">
        <v>27</v>
      </c>
      <c r="C175" t="s">
        <v>601</v>
      </c>
      <c r="D175" s="13">
        <v>50078102700</v>
      </c>
      <c r="E175" s="13" t="s">
        <v>633</v>
      </c>
      <c r="F175" s="14">
        <v>9371</v>
      </c>
    </row>
    <row r="176" spans="1:6" x14ac:dyDescent="0.3">
      <c r="A176" s="13">
        <v>50078593941</v>
      </c>
      <c r="B176" t="s">
        <v>27</v>
      </c>
      <c r="C176" t="s">
        <v>634</v>
      </c>
      <c r="D176" s="13">
        <v>50078593941</v>
      </c>
      <c r="E176" s="13" t="s">
        <v>161</v>
      </c>
      <c r="F176" s="14">
        <v>7059</v>
      </c>
    </row>
    <row r="177" spans="1:6" x14ac:dyDescent="0.3">
      <c r="A177" s="13">
        <v>50078387823</v>
      </c>
      <c r="B177" t="s">
        <v>27</v>
      </c>
      <c r="C177" t="s">
        <v>635</v>
      </c>
      <c r="D177" s="13">
        <v>50078387823</v>
      </c>
      <c r="E177" s="13" t="s">
        <v>636</v>
      </c>
      <c r="F177" s="14">
        <v>9252</v>
      </c>
    </row>
    <row r="178" spans="1:6" x14ac:dyDescent="0.3">
      <c r="A178" s="13">
        <v>50078087308</v>
      </c>
      <c r="B178" t="s">
        <v>27</v>
      </c>
      <c r="C178" t="s">
        <v>637</v>
      </c>
      <c r="D178" s="13">
        <v>50078087308</v>
      </c>
      <c r="E178" s="13" t="s">
        <v>72</v>
      </c>
      <c r="F178" s="14">
        <v>21131</v>
      </c>
    </row>
    <row r="179" spans="1:6" x14ac:dyDescent="0.3">
      <c r="A179" s="13">
        <v>50078037808</v>
      </c>
      <c r="B179" t="s">
        <v>63</v>
      </c>
      <c r="C179" t="s">
        <v>629</v>
      </c>
      <c r="D179" s="13">
        <v>50078037808</v>
      </c>
      <c r="E179" s="13" t="s">
        <v>638</v>
      </c>
      <c r="F179" s="14">
        <v>7252</v>
      </c>
    </row>
    <row r="180" spans="1:6" x14ac:dyDescent="0.3">
      <c r="A180" s="13">
        <v>50079817960</v>
      </c>
      <c r="B180" t="s">
        <v>19</v>
      </c>
      <c r="C180" t="s">
        <v>554</v>
      </c>
      <c r="D180" s="13">
        <v>50079817960</v>
      </c>
      <c r="E180" s="13" t="s">
        <v>268</v>
      </c>
      <c r="F180" s="14">
        <v>0</v>
      </c>
    </row>
    <row r="181" spans="1:6" x14ac:dyDescent="0.3">
      <c r="A181" s="13">
        <v>50079815188</v>
      </c>
      <c r="B181" t="s">
        <v>19</v>
      </c>
      <c r="C181" t="s">
        <v>554</v>
      </c>
      <c r="D181" s="13">
        <v>50079815188</v>
      </c>
      <c r="E181" s="13" t="s">
        <v>260</v>
      </c>
      <c r="F181" s="14">
        <v>3023</v>
      </c>
    </row>
    <row r="182" spans="1:6" x14ac:dyDescent="0.3">
      <c r="A182" s="13">
        <v>50078611701</v>
      </c>
      <c r="B182" t="s">
        <v>27</v>
      </c>
      <c r="C182" t="s">
        <v>590</v>
      </c>
      <c r="D182" s="13">
        <v>50078611701</v>
      </c>
      <c r="E182" s="13" t="s">
        <v>167</v>
      </c>
      <c r="F182" s="14">
        <v>13372</v>
      </c>
    </row>
    <row r="183" spans="1:6" x14ac:dyDescent="0.3">
      <c r="A183" s="13">
        <v>50079851348</v>
      </c>
      <c r="B183" t="s">
        <v>63</v>
      </c>
      <c r="C183" t="s">
        <v>639</v>
      </c>
      <c r="D183" s="13">
        <v>50079851348</v>
      </c>
      <c r="E183" s="13" t="s">
        <v>640</v>
      </c>
      <c r="F183" s="14">
        <v>19423</v>
      </c>
    </row>
    <row r="184" spans="1:6" x14ac:dyDescent="0.3">
      <c r="A184" s="13">
        <v>50079789284</v>
      </c>
      <c r="B184" t="s">
        <v>60</v>
      </c>
      <c r="C184" t="s">
        <v>614</v>
      </c>
      <c r="D184" s="13">
        <v>50079789284</v>
      </c>
      <c r="E184" s="13" t="s">
        <v>238</v>
      </c>
      <c r="F184" s="14">
        <v>6869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620928-1F57-4FAB-991B-FDEDA93CE823}">
  <ds:schemaRefs>
    <ds:schemaRef ds:uri="http://schemas.microsoft.com/office/2006/metadata/properties"/>
    <ds:schemaRef ds:uri="http://schemas.microsoft.com/office/infopath/2007/PartnerControls"/>
    <ds:schemaRef ds:uri="a745adb8-add6-4212-b072-4c33d540d219"/>
    <ds:schemaRef ds:uri="1e1f2a5d-a6bb-41e8-9e56-53f2494bb2c6"/>
  </ds:schemaRefs>
</ds:datastoreItem>
</file>

<file path=customXml/itemProps2.xml><?xml version="1.0" encoding="utf-8"?>
<ds:datastoreItem xmlns:ds="http://schemas.openxmlformats.org/officeDocument/2006/customXml" ds:itemID="{3A67C730-AEDB-41D7-95B9-501684F7A2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3D5519-B149-49D6-B256-404EC2D15B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SLP</vt:lpstr>
      <vt:lpstr>STBL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Anko Schäfer</dc:creator>
  <cp:lastModifiedBy>Anko Schäfer</cp:lastModifiedBy>
  <dcterms:created xsi:type="dcterms:W3CDTF">2025-02-11T10:53:02Z</dcterms:created>
  <dcterms:modified xsi:type="dcterms:W3CDTF">2025-03-31T11:26:22Z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