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WW\ZBM\7-Datensicherung-ZBM\SüßJ\Janine\2 - Ausschreibungen\OFFEN 2025 Unterhalts- und Glasreinigung\3. Vergabeunterlagen\Preisblätter\"/>
    </mc:Choice>
  </mc:AlternateContent>
  <bookViews>
    <workbookView xWindow="0" yWindow="0" windowWidth="23040" windowHeight="9195"/>
  </bookViews>
  <sheets>
    <sheet name="Preiszusammenstellung Los 4" sheetId="2" r:id="rId1"/>
    <sheet name="Übersicht Los 4" sheetId="1" r:id="rId2"/>
  </sheets>
  <definedNames>
    <definedName name="_xlnm._FilterDatabase" localSheetId="1" hidden="1">'Übersicht Los 4'!$A$1:$E$1</definedName>
    <definedName name="_xlnm.Print_Area" localSheetId="0">'Preiszusammenstellung Los 4'!$A$1:$C$18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B7" i="2"/>
  <c r="E18" i="1" l="1"/>
  <c r="E20" i="1"/>
  <c r="E22" i="1"/>
  <c r="E24" i="1"/>
  <c r="E26" i="1"/>
  <c r="E28" i="1"/>
  <c r="E30" i="1"/>
  <c r="E32" i="1"/>
  <c r="E34" i="1"/>
  <c r="E116" i="1"/>
  <c r="E114" i="1"/>
  <c r="E118" i="1" s="1"/>
  <c r="E106" i="1"/>
  <c r="E108" i="1"/>
  <c r="E110" i="1"/>
  <c r="E104" i="1"/>
  <c r="E92" i="1"/>
  <c r="E94" i="1"/>
  <c r="E96" i="1"/>
  <c r="E98" i="1"/>
  <c r="E100" i="1"/>
  <c r="E90" i="1"/>
  <c r="E84" i="1"/>
  <c r="E86" i="1"/>
  <c r="E82" i="1"/>
  <c r="E88" i="1" s="1"/>
  <c r="B10" i="2" s="1"/>
  <c r="E54" i="1"/>
  <c r="E56" i="1"/>
  <c r="E58" i="1"/>
  <c r="E60" i="1"/>
  <c r="E62" i="1"/>
  <c r="E64" i="1"/>
  <c r="E66" i="1"/>
  <c r="E68" i="1"/>
  <c r="E70" i="1"/>
  <c r="E72" i="1"/>
  <c r="E74" i="1"/>
  <c r="E76" i="1"/>
  <c r="E78" i="1"/>
  <c r="E52" i="1"/>
  <c r="E50" i="1"/>
  <c r="E48" i="1"/>
  <c r="E112" i="1" l="1"/>
  <c r="B12" i="2" s="1"/>
  <c r="B13" i="2"/>
  <c r="E102" i="1"/>
  <c r="B11" i="2" s="1"/>
  <c r="E47" i="1"/>
  <c r="E46" i="1"/>
  <c r="E45" i="1"/>
  <c r="E44" i="1"/>
  <c r="E43" i="1"/>
  <c r="E42" i="1"/>
  <c r="E41" i="1"/>
  <c r="E40" i="1"/>
  <c r="E39" i="1"/>
  <c r="E38" i="1"/>
  <c r="E8" i="1"/>
  <c r="E9" i="1"/>
  <c r="E10" i="1"/>
  <c r="E11" i="1"/>
  <c r="E12" i="1"/>
  <c r="E13" i="1"/>
  <c r="E14" i="1"/>
  <c r="E15" i="1"/>
  <c r="E16" i="1"/>
  <c r="E17" i="1"/>
  <c r="E7" i="1"/>
  <c r="E36" i="1" s="1"/>
  <c r="B8" i="2" s="1"/>
  <c r="E80" i="1" l="1"/>
  <c r="B9" i="2" s="1"/>
  <c r="B14" i="2" s="1"/>
</calcChain>
</file>

<file path=xl/sharedStrings.xml><?xml version="1.0" encoding="utf-8"?>
<sst xmlns="http://schemas.openxmlformats.org/spreadsheetml/2006/main" count="199" uniqueCount="135">
  <si>
    <t>Summe 7.</t>
  </si>
  <si>
    <t>Stundenlohnarbeiten Helfer, auf besondere Anordnung des AG bzw. der Bauleitung</t>
  </si>
  <si>
    <t>Stundenlohnarbeiten, Helfer</t>
  </si>
  <si>
    <t>Stundenlohnarbeiten Facharbeiter, auf besondere Anordnung des AG bzw. der Bauleitung</t>
  </si>
  <si>
    <t>Stundenlohnarbeiten, Facharbeiter</t>
  </si>
  <si>
    <t>7. Stundenlohnarbeiten</t>
  </si>
  <si>
    <t>Summe 6.</t>
  </si>
  <si>
    <t xml:space="preserve">Entsorgung von gefüllten Container 7 m³, inkl. Deponiegebühr. </t>
  </si>
  <si>
    <t>Entsorgung unsortierter Baumaterialien (Baumischabfälle)</t>
  </si>
  <si>
    <t>Entsorgung von gefüllten Container 7 m³, inkl. Deponiegebühr. Inhalt sortiert: Kunststoffe (Folie, Schaumstoffe, Styropor)</t>
  </si>
  <si>
    <t>Entsorgung sortierter Baumaterialien: Kunststoffe</t>
  </si>
  <si>
    <t>Entsorgung von gefüllten Container 7 m³, inkl. Deponiegebühr. Inhalt sortiert: Papier, Kartonage</t>
  </si>
  <si>
    <t>Entsorgung sortierter Baumaterialien: Papier/ Kartonage</t>
  </si>
  <si>
    <t>Bereitstellungsgebühr für 7m³ großen gedeckelten, verschließbaren Container. Einzukalkulieren ist der An- u. Abtransport sowie die Vorhaltung des Containers. Der Container verbleibt bis zur 100%igen Befüllung auf dem Baustellengelände. Es sind bei Bedarf ausreichend Container  für die sortenreine Entsorgung gleichzeitig vor­zu­halten. Die Befüllung der Container erfolgt im Rahmen der Baureinigung durch den AN selbst. Die Sortierung muss durch den AN selbst erfolgen.</t>
  </si>
  <si>
    <t>Bereitstellungsgebühr, An- und Abtransport für 7 m³ Container</t>
  </si>
  <si>
    <t>6. Containerstellung</t>
  </si>
  <si>
    <t>Summe 5.</t>
  </si>
  <si>
    <t>Reinigung wie beschrieben. Hygienisch zu reinigen ist RG 8: medizinische Behandlungsräume inkl. aller Einbauteile</t>
  </si>
  <si>
    <t>Hygiene-/ Desinfektionsmittelreinigung med. Behandlungsräume</t>
  </si>
  <si>
    <t>Reinigung wie beschrieben. Hygienisch zu reinigen ist RG 7: Nassräume inkl. aller Einbauteile</t>
  </si>
  <si>
    <t>Hygiene-/ Desinfektionsmittelreinigung Nassräume</t>
  </si>
  <si>
    <t>Reinigung wie beschrieben. Hygienisch zu reinigen ist RG 5+6: Büros und Aufenthaltsräume inkl. aller Einbauteile</t>
  </si>
  <si>
    <t>Hygiene-/ Desinfektionsmittelreinigung Büros, Aufenthaltsräume</t>
  </si>
  <si>
    <t>Reinigung wie beschrieben. Hygienisch zu reinigen ist RG 4: Bettenzimmer inkl. aller Einbauteile</t>
  </si>
  <si>
    <t>Hygiene-/ Desinfektionsmittelreinigung Bettenzimmer</t>
  </si>
  <si>
    <t>Reinigung wie beschrieben. Hygienisch zu reinigen ist RG 10: Lager-, Nebenräume inkl. aller Einbauteile</t>
  </si>
  <si>
    <t>Hygiene-/ Desinfektionsmittelreinigung Lager- und Nebenräume</t>
  </si>
  <si>
    <t>Reinigung wie beschrieben. Hygienisch zu reinigen ist RG 3: Flure inkl. aller Einbauteile</t>
  </si>
  <si>
    <t>Hygiene-/ Desinfektionsmittelreinigung Flure</t>
  </si>
  <si>
    <t>5. Hygiene-/ Desinfektionsmittelreinigung</t>
  </si>
  <si>
    <t>Summe 4.</t>
  </si>
  <si>
    <t>Nachreinigung wie beschrieben. Bodenbelag: Epoxydharzbeschichtung / -anstrich/ Staubbindende Anstriche</t>
  </si>
  <si>
    <t>Nachreinigung Epoxydharzbeschichtung</t>
  </si>
  <si>
    <t>Nachreinigung wie beschrieben. Bodenbelag: PVC, Kautschuk, Linoleum, Vinyl, Textilbelag</t>
  </si>
  <si>
    <t>Nachreinigung Bodenbeläge</t>
  </si>
  <si>
    <t>Nachreinigung wie beschrieben, Bodenbelag: Fliesen, Naturstein, Betonwerksteinbeläge</t>
  </si>
  <si>
    <t>Nachreinigung Fliesen, Natur- und Betonwerkstein</t>
  </si>
  <si>
    <t>4. Nachreinigung</t>
  </si>
  <si>
    <t>Summe 3.</t>
  </si>
  <si>
    <t>Reinigung der Ansichtsseite von Unterhangdecken durch Wischen mit Neutralreiniger je nach Anforderung und nach Aufforderung durch die Bauleitung, inkl. Schmutzbeseitigung. Höhe der Decken: ca. 2.55 - 3,00 m ü. FFB.</t>
  </si>
  <si>
    <t>Abwischen Unterhangdecken</t>
  </si>
  <si>
    <t>Reinigung der Oberseite von Unterhangdecken durch Saugen je nach Anforderung und nach Aufforderung durch die Bauleitung inkl. Schmutzbeseitigung und Verbringen zum Container. Der Zugang in die Unterhangdecke erfolgt über Revisions- und/oder Lampenöffnungen. Höhe der Decken: ca. 2.55 - 3,00 m ü. FFB</t>
  </si>
  <si>
    <t>Saugen Unterhangdecken</t>
  </si>
  <si>
    <t>Reinigen von Aufbauleuchten an Wänden und Decken mittels feuchtem Wischen und Aussaugen. Bei Modellen, bei denen der gesamte Lampenkörper zur Reinigung ausgebaut werden muss, wird die Demontage/ Montage bauseits vom ELT-Gewerk ausgeführt. Einzelgröße bis 0,5 m². Ausführung nur auf Anforderung der Bauleitung! Das Abwischen von Einbauleuchten wird nicht separat vergütet und ist in der Reinigung der Räume enthalten.</t>
  </si>
  <si>
    <t>Reinigung Aufbauleuchten</t>
  </si>
  <si>
    <t>Sanitärtrennwände, Oberfläche HPL-Schichtstoffplatte, Fußstützen mit Edelstahlrosetten und Wandanschlussprofile aus Aluminium beidseitig feucht reinigen. Die Reinigung ist unter Einhaltung der Anweisungen aus den Pflegerichtlinien des Herstellers durchzuführen. Die angegebenen Flächen entsprechen einer Seite. Die Flächen sind beidseitig zu reinigen</t>
  </si>
  <si>
    <t>Reinigung Sanitärtrennwände</t>
  </si>
  <si>
    <t>Außentüren in verschiedenen Größen, zweiflügelig, aus Metall inkl. aller dazugehörigen Beschläge und Beschlagsteile/ Verglasungen sowie der Zargen feucht reinigen. Die Zargen sind grundsätzlich aus beschichtetem Stahl. Die Türblätter sind größtenteils aus Stahl oder Holz mit Kunstfurnieroberfläche (HPL). Hinweis: Ein Stück bedeutet beide Seiten reinigen!</t>
  </si>
  <si>
    <t>Reinigung Außentüren, zweiflügelig</t>
  </si>
  <si>
    <t>Innentüren in verschiedenen Größen, zweiflügelig, aus Metall oder Holz, inkl. aller dazugehörigen Beschläge und Beschlagsteile/ Verglasungen sowie der Zargen feucht reinigen. Die Zargen sind grundsätzlich aus beschichtetem Stahl. Die Türblätter sind größtenteils aus Holz mit Kunstfurnieroberfläche (HPL). Hinweis: Ein Stück bedeutet beide Seiten reinigen!</t>
  </si>
  <si>
    <t>Reinigung Innentüren, zweiflügelig</t>
  </si>
  <si>
    <t>Außentüren in verschiedenen Größen, einflügelig, aus Metall, Metall-Glas oder Holz inkl. aller dazugehörigen Beschläge und Beschlagsteile/ Verglasungen sowie der Zargen feucht reinigen. Die Zargen sind fast mehrheitlich aus beschichtetem Stahl. Die Türblätter sind größtenteils aus Holz mit Kunstfurnieroberfläche (HPL). Hinweis: Ein Stück bedeutet beide Seiten reinigen!</t>
  </si>
  <si>
    <t>Reinigung Außentüren, einflügelig</t>
  </si>
  <si>
    <t>Innen- und Außentüren in verschiedenen Größen, einflügelig aus Metall, Metall-Glas oder Holz, inkl. aller dazugehörigen Beschläge und Beschlagsteile/ Verglasungen sowie der Zargen feucht reinigen. Die Zargen sind grundsätzlich aus beschichtetem Stahl. Die Türblätter sind größtenteils aus Holz mit Kunstfurnieroberfläche (HPL). Hinweis: Ein Stück bedeutet beide Seiten reinigen!</t>
  </si>
  <si>
    <t>Reinigung Innentüren, einflügelig</t>
  </si>
  <si>
    <t>Außentore als Aluminium-Sprossen-Konstruktionen im Außenbereich (Tragkonstruktion Alu pulverbeschichtet), inkl. aller Bestandteile u. Anbauteile wie Profile, Glasscheiben, etc. feucht reinigen. Einzelgrößen ca. 8m². Die angegebenen Flächen entsprechen 1 Elementseite. Beidseitig reinigen.</t>
  </si>
  <si>
    <t>Reinigung Außentore</t>
  </si>
  <si>
    <t xml:space="preserve">Alu-Glas bzw. Stahl-Glas-Elemente, als Rohrrahmentürelemente im Innenbereich (Tragkonstruktion Aluminium oder Stahl pulverbeschichtet), inkl. aller Bestandteile und Anbauteile wie Profile, Glasscheiben, Türschließer etc. feucht reinigen. Ein- und zweiflügelige Anlagen. Einzelgrößen von ca. 1,5 bis 20 m². Die angegebenen Flächen entsprechen einer Elementseite, Reinigung beidseitig. </t>
  </si>
  <si>
    <t>Reinigung Alu-Glas bzw. Stahl-Glas-Elemente</t>
  </si>
  <si>
    <t>Reinigung außenliegender Sonnenschutz als Lamelle zeitversetzt zur Fensterreinigung</t>
  </si>
  <si>
    <t>Zulage Reinigung Sonnenschutz</t>
  </si>
  <si>
    <t xml:space="preserve">Fensterflächen einschließlich Oberlichter, inkl. Rahmen, Profile, Beschläge und Fensterbänke innen und außen feucht reinigen. Die unteren Rahmenprofile sind zusätzlich auszusaugen. Es handelt sich um beschichtete Holz- oder Kunststofffenster. Nicht an jedem Fenster steht eine Vorrichtung zur Befestigung der PSA zur Verfügung! Die Fenster können i. d. R. ohne Gerüst / Hubbühne von innen gereinigt werden. Die angegebenen Flächen entsprechen einer Fensterseite. </t>
  </si>
  <si>
    <t>Reinigung Holz- oder Kunststofffenster außen und innen</t>
  </si>
  <si>
    <t>Zulage zur vorherigen Pos. Für die Verwendung einer elektrisch bzw. hydraulisch zu betätigenden Arbeitsbühne mit Einpersonen-Fahrkorb zur Reinigung der Fassadenflächen bis Arbeitshöhe 14 m (über Gelände), inkl. Fahrtkosten. 1 Stück = 1x An- und 1x Abfahrt</t>
  </si>
  <si>
    <t>Arbeitsbühne für Fassadenreinigung, Zulage</t>
  </si>
  <si>
    <t>Fassadenflächen als vor den Rohbau gesetzte Aluminiumverbundkonstruktionen in Teilflächen, inkl. Rahmen, Profile feucht reinigen. Vor Reinigungsbeginn sind Abstimmungen bezüglich der zu verwendenen Mittel mit dem Fassadenhersteller zu führen. Arbeitshöhe bis ca. 14 m über Gelände. Bei der Fassadenreinigung hat der AN eigenverantwortlich für Absturzsicherung/ Arbeitsschutz zu sorgen. Die angegebenen Flächen entsprechen einer Fassadenseite. Die Fassadenflächen sind von außen und innen zu reinigen. Fassadengerüst bauseits gestellt.</t>
  </si>
  <si>
    <t>Reinigung Alu-Glas bzw. Stahl-Glas-Fassaden</t>
  </si>
  <si>
    <t>Reinigung der Aufzugsportale in jeder Etage durch feuchtes Abwischen und Entfernen der Schutzfolien. Oberflächen Edelstahl gebürstet. Reinigung nach Herstellerangaben. Oberflächenabwicklung je Portal bis ca. 45 m²</t>
  </si>
  <si>
    <t>Reinigung Aufzugsportale</t>
  </si>
  <si>
    <t>Reinigung von Aufzugskabinen durch Nasswischen der Bodenflächen inkl. Sockelleisten sowie Feuchtwischen von Wänden, Decken, Türen aus Edelstahlpaneelen mit geeigneten Pflegemitteln. Feuchtes Abwischen und Saugen der Kabinendecke mit eingelassenen Beleuchtungselementen sowie der Wände und des Bedienungstableaus. Einhaltung der Anweisungen aus den Pflegerichtlinien des Belag- und Aufzugsherstellers. Kabinengröße 5-7 m², Höhe 2,3 m</t>
  </si>
  <si>
    <t>Reinigung Aufzugskabinen</t>
  </si>
  <si>
    <t>Feinreinigung verschmutzter Oberflächen, RG 10 Lagerräume</t>
  </si>
  <si>
    <t>Feinreinigung verschmutzter Oberflächen, RG 9 Küche</t>
  </si>
  <si>
    <t>Feinreinigung verschmutzter Oberflächen, RG 8 Untersuchung</t>
  </si>
  <si>
    <t>Feinreinigung verschmutzter Oberflächen, RG 7 Nassräume</t>
  </si>
  <si>
    <t>Feinreinigung verschmutzter Oberflächen, RG 6 Aufenthalt</t>
  </si>
  <si>
    <t>Feinreinigung verschmutzter Oberflächen, RG 5 Büros</t>
  </si>
  <si>
    <t>Feinreinigung verschmutzter Oberflächen, RG 4 Bettenzimmer</t>
  </si>
  <si>
    <t>Feinreinigung verschmutzter Oberflächen, RG 3 Flure</t>
  </si>
  <si>
    <t>Feinreinigung verschmutzter Oberflächen, RG 2 Treppenhäuser</t>
  </si>
  <si>
    <t>Feinreinigung verschmutzter Oberflächen, RG 1 Technikräume</t>
  </si>
  <si>
    <t>3. Feinreinigung</t>
  </si>
  <si>
    <t>Summe 2.</t>
  </si>
  <si>
    <t>Aufräumarbeiten außen durch Aufsammeln von losen Baustellenabfällen (Papier, Pappe, Folie, etc.) und Kehren von befestigten Flächen. Ausführung nur nach gesonderter Anweisung durch Bauleitung.</t>
  </si>
  <si>
    <t>Aufräumarbeiten im Außenbereich</t>
  </si>
  <si>
    <t>Lieferung von PE-Überziehschuhen (Einweg-Füßlinge), Ausführung: Universalgröße mit Gummizug, staubdicht, reißfest, 35my dick. Bereitstellung vor Eingängen der gereinigten Gebäudebereiche inkl. Vorhaltung und Entsorgung von gebrauchten Füßlingen, Gestellung eines Vorrates sowie Entsorgungsbehälters. Abrechnung je 100 Füßlinge.</t>
  </si>
  <si>
    <t>PE-Überziehschuhe</t>
  </si>
  <si>
    <t>Wöchentliche Reinigung stark verunreinigter Toiletten, die während der Bauzeit als Baustellentoilette benutzt werden, Reinigung 2 x wöchentlich</t>
  </si>
  <si>
    <t>Reinigung Toiletten</t>
  </si>
  <si>
    <t>Zulage zu Vorposition für zusätzlichen Tausch auf gesonderte Anforderung der Bauleitung (inkl. Fahrtkosten)</t>
  </si>
  <si>
    <t>Sauberlaufmatte, Zulage zusätzlicher Mattentausch</t>
  </si>
  <si>
    <t>Sauberlaufmatte wie in vorheriger Pos. Vorhalten, jedoch über den Zeitraum der Feininstallation hinaus. Abrechnung erfolgt nach Vorhaltung je 1 Stück pro Woche</t>
  </si>
  <si>
    <t>Sauberlaufmatte vorhalten</t>
  </si>
  <si>
    <t>Sauberlaufmatte für den Zeitraum der Feininstallation liefern, vorhalten und entsorgen, inkl. Säubern durch Saugen und Ausklopfen während der Vorhaltezeit in Intervallen von 2 Arbeitstagen. Matten müssen 1x wöchentlich getauscht werden (Anfahrtszeiten sind einzukalkulieren). Vorhaltezeit: 3 Monate. Eigenschaften Matten: robuste, Schmutz und Nässe aufnehmende Teppichmatte. Maße 120x200 cm, Flormaterial, Rückenbeschichtung: Nitrilgummibeschichtung, Dicke ca. 1,6 mm, Gesamtmattenhöhe: ca. 10 mm, Trittrandbreite ca. 20 mm, Wasseraufnahme: ca. 3 bis 4 Liter pro m², Elektrostatisches Verhalten: sehr geringe elektrostatische Aufladung, Durchgangswiderstand 2,2 x 1011 Ohm, nach DIN 5434, Ölbeständigkeit: (Nitrilgummirücken) sehr gut, Rückenbeschichtung: glatt oder genoppt, Beanspruchung: normal; Richtfabrikat: EMCO classic/ Standardmietmatte o. glw.</t>
  </si>
  <si>
    <t>Sauberlaufmatte</t>
  </si>
  <si>
    <t>Bauseitig auf den Bodenbelägen aufgebrachte Schutzabdeckungen aus Hartfaserplatte (d=3,5mm) aufnehmen und in Container entsorgen. Containergebühren und Entsorgung in separater Position. Ausführung nur auf Anforderung der Bauleitung.</t>
  </si>
  <si>
    <t>Schutzabdeckung Bodenbeläge aufnehmen, Hartfaserplatte</t>
  </si>
  <si>
    <t>Bauseitig auf den Bodenbelägen aufgebrachte Schutzabdeckungen auf PE-Folie oder Tetra-Pack aufnehmen und in Container entsorgen. Containergebühren und Entsorgung in separater Position. Ausführung nur auf Anforderung der Bauleitung.</t>
  </si>
  <si>
    <t>Schutzabdeckung Bodenbeläge aufnehmen, Folie oder Tetra-Pack</t>
  </si>
  <si>
    <t>Schutz von Einbauteilen durch staubdichtes Verpacken mit Abdeckfolie inkl. Lieferung, Entpacken, Entsorgen der Folie nach Reinigungsende. Vor Beginn sind entsprechende Bereiche der Bauleitung anzuzeigen u. durch diese freizugeben. Die Abrechnung erfolgt über die Oberfläche der Einbauteile.</t>
  </si>
  <si>
    <t>Zulage für den Schutz von Einbauteilen</t>
  </si>
  <si>
    <t>Zwischenreinigung verschmutzter Oberflächen, RG 10 Lagerräume</t>
  </si>
  <si>
    <t>Zwischenreinigung verschmutzter Oberflächen, RG 9 Küche</t>
  </si>
  <si>
    <t>Zwischenreinigung verschmutzter Oberflächen, RG 8 Untersuchung</t>
  </si>
  <si>
    <t>Zwischenreinigung verschmutzter Oberflächen, RG 7 Nassräume</t>
  </si>
  <si>
    <t>Zwischenreinigung verschmutzter Oberflächen, RG 6 Aufenthalt</t>
  </si>
  <si>
    <t>Zwischenreinigung verschmutzter Oberflächen, RG 5 Büros</t>
  </si>
  <si>
    <t>Zwischenreinigung verschmutzter Oberflächen, RG 4 Bettenzimmer</t>
  </si>
  <si>
    <t>Zwischenreinigung verschmutzter Oberflächen, RG 3 Flure</t>
  </si>
  <si>
    <t>Zwischenreinigung verschmutzter Oberflächen, RG 2 Treppenhäuser</t>
  </si>
  <si>
    <t>Zwischenreinigung verschmutzter Oberflächen, RG 1 Technikräume</t>
  </si>
  <si>
    <t>Grobreinigung</t>
  </si>
  <si>
    <t>2. Grob- und Zwischenreinigung</t>
  </si>
  <si>
    <t>Summe 1.</t>
  </si>
  <si>
    <t>pauschal</t>
  </si>
  <si>
    <t>Reinigungsplan</t>
  </si>
  <si>
    <t>Baustelleneinrichtung einrichten, vorhalten, räumen</t>
  </si>
  <si>
    <t>1. Baustelleneinrichtung</t>
  </si>
  <si>
    <t>Gesamtbetrag</t>
  </si>
  <si>
    <t>Einheitspreis/ Einzelpreis</t>
  </si>
  <si>
    <t>Menge p.a.*</t>
  </si>
  <si>
    <t>Leistung</t>
  </si>
  <si>
    <t>m²</t>
  </si>
  <si>
    <t>Stück</t>
  </si>
  <si>
    <t>Wochen</t>
  </si>
  <si>
    <t>t</t>
  </si>
  <si>
    <t>h</t>
  </si>
  <si>
    <t>Diese Seite ist auszudrucken und den Angebotsunterlagen beizufügen</t>
  </si>
  <si>
    <t>Gesamtpreis</t>
  </si>
  <si>
    <t>dieser Wert ist einzutragen in KCLW-V02 Angebots-schreiben (Punkt 6)</t>
  </si>
  <si>
    <t xml:space="preserve">Ort, Datum                                                                                                                      Stempel und Unterschrift       </t>
  </si>
  <si>
    <t>Wird die Preiszusammenstellung an dieser Stelle nicht unterschrieben, gilt das Angebot als nicht abgegeben.</t>
  </si>
  <si>
    <t>Preiszusammenstellung Los 4</t>
  </si>
  <si>
    <t xml:space="preserve">Gesamtpreis Baureinigung Los 4 netto </t>
  </si>
  <si>
    <t>Baureinigung
pro 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</si>
</sst>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7"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9"/>
      <color theme="1"/>
      <name val="Arial"/>
      <family val="2"/>
    </font>
    <font>
      <sz val="7"/>
      <color theme="1"/>
      <name val="Arial"/>
      <family val="2"/>
    </font>
    <font>
      <b/>
      <i/>
      <sz val="10"/>
      <color theme="1"/>
      <name val="Arial"/>
      <family val="2"/>
    </font>
    <font>
      <b/>
      <sz val="11"/>
      <color theme="1"/>
      <name val="Calibri"/>
      <family val="2"/>
      <scheme val="minor"/>
    </font>
    <font>
      <b/>
      <sz val="9"/>
      <name val="Arial"/>
      <family val="2"/>
    </font>
    <font>
      <b/>
      <sz val="10"/>
      <name val="Arial"/>
      <family val="2"/>
    </font>
    <font>
      <b/>
      <i/>
      <sz val="8"/>
      <name val="Arial"/>
      <family val="2"/>
    </font>
    <font>
      <b/>
      <i/>
      <u/>
      <sz val="11"/>
      <color theme="1"/>
      <name val="Arial"/>
      <family val="2"/>
    </font>
    <font>
      <b/>
      <sz val="10"/>
      <color rgb="FFFF0000"/>
      <name val="Arial"/>
      <family val="2"/>
    </font>
    <font>
      <sz val="10"/>
      <color theme="1"/>
      <name val="Calibri"/>
      <family val="2"/>
      <scheme val="minor"/>
    </font>
    <font>
      <sz val="10"/>
      <color theme="1"/>
      <name val="Times New Roman"/>
      <family val="1"/>
    </font>
    <font>
      <b/>
      <sz val="9"/>
      <color theme="1"/>
      <name val="Arial"/>
      <family val="2"/>
    </font>
    <font>
      <i/>
      <sz val="8"/>
      <color theme="1"/>
      <name val="Arial"/>
      <family val="2"/>
    </font>
  </fonts>
  <fills count="7">
    <fill>
      <patternFill patternType="none"/>
    </fill>
    <fill>
      <patternFill patternType="gray125"/>
    </fill>
    <fill>
      <patternFill patternType="solid">
        <fgColor rgb="FF66FF33"/>
        <bgColor indexed="64"/>
      </patternFill>
    </fill>
    <fill>
      <patternFill patternType="solid">
        <fgColor rgb="FFDBE5F1"/>
        <bgColor indexed="64"/>
      </patternFill>
    </fill>
    <fill>
      <patternFill patternType="lightUp">
        <bgColor rgb="FFDDDDDD"/>
      </patternFill>
    </fill>
    <fill>
      <patternFill patternType="solid">
        <fgColor rgb="FF548DD4"/>
        <bgColor indexed="64"/>
      </patternFill>
    </fill>
    <fill>
      <patternFill patternType="solid">
        <fgColor rgb="FF93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4">
    <xf numFmtId="0" fontId="0" fillId="0" borderId="0" xfId="0"/>
    <xf numFmtId="0" fontId="6" fillId="5" borderId="1" xfId="0" applyFont="1" applyFill="1" applyBorder="1" applyAlignment="1">
      <alignment horizontal="center" vertical="center" wrapText="1"/>
    </xf>
    <xf numFmtId="0" fontId="2"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2" fillId="3" borderId="1" xfId="0" applyFont="1" applyFill="1" applyBorder="1" applyAlignment="1">
      <alignment horizontal="center" vertical="center" wrapText="1"/>
    </xf>
    <xf numFmtId="3" fontId="4" fillId="0" borderId="1" xfId="0" applyNumberFormat="1" applyFont="1" applyBorder="1" applyAlignment="1">
      <alignment horizontal="center" vertical="center" wrapText="1"/>
    </xf>
    <xf numFmtId="3" fontId="6" fillId="5"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3" fontId="2" fillId="3" borderId="1" xfId="0" applyNumberFormat="1" applyFont="1" applyFill="1" applyBorder="1" applyAlignment="1">
      <alignment horizontal="center" vertical="center" wrapText="1"/>
    </xf>
    <xf numFmtId="3" fontId="0" fillId="0" borderId="0" xfId="0" applyNumberFormat="1"/>
    <xf numFmtId="44" fontId="6" fillId="5" borderId="1" xfId="1" applyFont="1" applyFill="1" applyBorder="1" applyAlignment="1" applyProtection="1">
      <alignment horizontal="center" vertical="top" wrapText="1"/>
      <protection locked="0"/>
    </xf>
    <xf numFmtId="44" fontId="2" fillId="3" borderId="1" xfId="1" applyFont="1" applyFill="1" applyBorder="1" applyAlignment="1" applyProtection="1">
      <alignment horizontal="center" vertical="top" wrapText="1"/>
      <protection locked="0"/>
    </xf>
    <xf numFmtId="44" fontId="2" fillId="4" borderId="1" xfId="1" applyFont="1" applyFill="1" applyBorder="1" applyAlignment="1" applyProtection="1">
      <alignment horizontal="center" vertical="top" wrapText="1"/>
      <protection locked="0"/>
    </xf>
    <xf numFmtId="44" fontId="9" fillId="6" borderId="1" xfId="1" applyFont="1" applyFill="1" applyBorder="1" applyAlignment="1" applyProtection="1">
      <alignment horizontal="center" vertical="top"/>
      <protection locked="0"/>
    </xf>
    <xf numFmtId="0" fontId="8" fillId="0" borderId="1" xfId="0" applyFont="1" applyFill="1" applyBorder="1" applyAlignment="1" applyProtection="1">
      <alignment horizontal="center" vertical="top"/>
      <protection locked="0"/>
    </xf>
    <xf numFmtId="44" fontId="7" fillId="0" borderId="0" xfId="1" applyFont="1" applyAlignment="1" applyProtection="1">
      <alignment horizontal="center" vertical="top"/>
      <protection locked="0"/>
    </xf>
    <xf numFmtId="0" fontId="11" fillId="0" borderId="0" xfId="0" applyFont="1" applyAlignment="1">
      <alignment horizontal="left" vertical="center"/>
    </xf>
    <xf numFmtId="0" fontId="0" fillId="0" borderId="0" xfId="0" applyAlignment="1">
      <alignment horizontal="left"/>
    </xf>
    <xf numFmtId="0" fontId="12" fillId="0" borderId="0" xfId="0" applyFont="1" applyAlignment="1">
      <alignment horizontal="left" vertical="center"/>
    </xf>
    <xf numFmtId="0" fontId="13" fillId="0" borderId="0" xfId="0" applyFont="1"/>
    <xf numFmtId="0" fontId="14" fillId="0" borderId="4" xfId="0" applyFont="1" applyBorder="1"/>
    <xf numFmtId="0" fontId="2" fillId="0" borderId="5" xfId="0" applyFont="1" applyBorder="1" applyAlignment="1">
      <alignment horizontal="center" vertical="center"/>
    </xf>
    <xf numFmtId="44" fontId="2" fillId="0" borderId="5" xfId="1" applyFont="1" applyBorder="1" applyAlignment="1">
      <alignment horizontal="right" vertical="center"/>
    </xf>
    <xf numFmtId="44" fontId="2" fillId="0" borderId="11" xfId="1" applyFont="1" applyBorder="1" applyAlignment="1">
      <alignment horizontal="right" vertical="center"/>
    </xf>
    <xf numFmtId="0" fontId="2" fillId="0" borderId="12" xfId="0" applyFont="1" applyBorder="1" applyAlignment="1">
      <alignment vertical="center" wrapText="1"/>
    </xf>
    <xf numFmtId="44" fontId="2" fillId="2" borderId="12" xfId="1" applyFont="1" applyFill="1" applyBorder="1" applyAlignment="1">
      <alignment horizontal="right" vertical="center" wrapText="1"/>
    </xf>
    <xf numFmtId="44" fontId="2" fillId="0" borderId="16" xfId="1" applyFont="1" applyBorder="1" applyAlignment="1" applyProtection="1">
      <alignment horizontal="center" vertical="top" wrapText="1"/>
      <protection locked="0"/>
    </xf>
    <xf numFmtId="44" fontId="2" fillId="0" borderId="10" xfId="1" applyFont="1" applyBorder="1" applyAlignment="1">
      <alignment horizontal="right" vertical="center"/>
    </xf>
    <xf numFmtId="44" fontId="2" fillId="0" borderId="17" xfId="1" applyFont="1" applyBorder="1" applyAlignment="1">
      <alignment horizontal="right" vertical="center"/>
    </xf>
    <xf numFmtId="0" fontId="2" fillId="3" borderId="18" xfId="0" applyFont="1" applyFill="1" applyBorder="1" applyAlignment="1">
      <alignment vertical="center" wrapText="1"/>
    </xf>
    <xf numFmtId="0" fontId="2" fillId="3" borderId="19" xfId="0" applyFont="1" applyFill="1" applyBorder="1" applyAlignment="1">
      <alignment vertical="center" wrapText="1"/>
    </xf>
    <xf numFmtId="44" fontId="6" fillId="5" borderId="1" xfId="1" applyFont="1" applyFill="1" applyBorder="1" applyAlignment="1" applyProtection="1">
      <alignment horizontal="center" vertical="center" wrapText="1"/>
      <protection locked="0"/>
    </xf>
    <xf numFmtId="44" fontId="2" fillId="3" borderId="1" xfId="1" applyFont="1" applyFill="1" applyBorder="1" applyAlignment="1" applyProtection="1">
      <alignment vertical="center" wrapText="1"/>
      <protection locked="0"/>
    </xf>
    <xf numFmtId="44" fontId="2" fillId="6" borderId="1" xfId="1" applyFont="1" applyFill="1" applyBorder="1" applyAlignment="1" applyProtection="1">
      <alignment horizontal="right" vertical="center" wrapText="1"/>
      <protection locked="0"/>
    </xf>
    <xf numFmtId="44" fontId="2" fillId="6" borderId="2" xfId="1" applyFont="1" applyFill="1" applyBorder="1" applyAlignment="1" applyProtection="1">
      <alignment horizontal="right" vertical="center" wrapText="1"/>
      <protection locked="0"/>
    </xf>
    <xf numFmtId="44" fontId="2" fillId="0" borderId="12" xfId="1" applyFont="1" applyBorder="1" applyAlignment="1" applyProtection="1">
      <alignment horizontal="right" vertical="center" wrapText="1"/>
      <protection locked="0"/>
    </xf>
    <xf numFmtId="44" fontId="2" fillId="3" borderId="3" xfId="1" applyFont="1" applyFill="1" applyBorder="1" applyAlignment="1" applyProtection="1">
      <alignment vertical="center" wrapText="1"/>
      <protection locked="0"/>
    </xf>
    <xf numFmtId="44" fontId="2" fillId="0" borderId="1" xfId="1" applyFont="1" applyBorder="1" applyAlignment="1" applyProtection="1">
      <alignment horizontal="right" vertical="center" wrapText="1"/>
      <protection locked="0"/>
    </xf>
    <xf numFmtId="44" fontId="2" fillId="3" borderId="3" xfId="1" applyFont="1" applyFill="1" applyBorder="1" applyAlignment="1" applyProtection="1">
      <alignment horizontal="right" vertical="center" wrapText="1"/>
      <protection locked="0"/>
    </xf>
    <xf numFmtId="44" fontId="7" fillId="0" borderId="0" xfId="1" applyFont="1" applyProtection="1">
      <protection locked="0"/>
    </xf>
    <xf numFmtId="0" fontId="3" fillId="0" borderId="4" xfId="0" applyFont="1" applyBorder="1" applyAlignment="1">
      <alignment vertical="center"/>
    </xf>
    <xf numFmtId="0" fontId="3" fillId="0" borderId="9" xfId="0" applyFont="1" applyBorder="1" applyAlignment="1">
      <alignment vertical="center"/>
    </xf>
    <xf numFmtId="0" fontId="2" fillId="0" borderId="10" xfId="0" applyFont="1" applyBorder="1" applyAlignment="1">
      <alignment horizontal="center" vertical="center"/>
    </xf>
    <xf numFmtId="0" fontId="10" fillId="0" borderId="0" xfId="0" applyFont="1" applyBorder="1" applyAlignment="1">
      <alignment horizontal="left" vertical="top" wrapText="1"/>
    </xf>
    <xf numFmtId="0" fontId="15" fillId="0" borderId="13" xfId="0" applyFont="1" applyBorder="1" applyAlignment="1">
      <alignment horizontal="center" vertical="top" wrapText="1"/>
    </xf>
    <xf numFmtId="0" fontId="15" fillId="0" borderId="7" xfId="0" applyFont="1" applyBorder="1" applyAlignment="1">
      <alignment horizontal="center" vertical="top" wrapText="1"/>
    </xf>
    <xf numFmtId="0" fontId="15" fillId="0" borderId="6" xfId="0" applyFont="1" applyBorder="1" applyAlignment="1">
      <alignment horizontal="center" vertical="top" wrapText="1"/>
    </xf>
    <xf numFmtId="0" fontId="16" fillId="0" borderId="14" xfId="0" applyFont="1" applyBorder="1" applyAlignment="1">
      <alignment horizontal="center" wrapText="1"/>
    </xf>
    <xf numFmtId="0" fontId="16" fillId="0" borderId="15" xfId="0" applyFont="1" applyBorder="1" applyAlignment="1">
      <alignment horizontal="center" wrapText="1"/>
    </xf>
    <xf numFmtId="0" fontId="16" fillId="0" borderId="9" xfId="0" applyFont="1" applyBorder="1" applyAlignment="1">
      <alignment horizont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1" xfId="0" applyNumberFormat="1" applyFont="1" applyBorder="1" applyAlignment="1">
      <alignment horizontal="center" vertical="top" wrapText="1"/>
    </xf>
    <xf numFmtId="44" fontId="2" fillId="0" borderId="1" xfId="1" applyFont="1" applyBorder="1" applyAlignment="1" applyProtection="1">
      <alignment horizontal="right" vertical="top" wrapText="1"/>
      <protection locked="0"/>
    </xf>
    <xf numFmtId="44" fontId="2" fillId="0" borderId="2" xfId="1" applyFont="1" applyBorder="1" applyAlignment="1" applyProtection="1">
      <alignment horizontal="right" vertical="top" wrapText="1"/>
      <protection locked="0"/>
    </xf>
    <xf numFmtId="44" fontId="2" fillId="6" borderId="2" xfId="1" applyFont="1" applyFill="1" applyBorder="1" applyAlignment="1" applyProtection="1">
      <alignment horizontal="center" vertical="top" wrapText="1"/>
      <protection locked="0"/>
    </xf>
    <xf numFmtId="44" fontId="2" fillId="6" borderId="3" xfId="1" applyFont="1" applyFill="1" applyBorder="1" applyAlignment="1" applyProtection="1">
      <alignment horizontal="center" vertical="top" wrapText="1"/>
      <protection locked="0"/>
    </xf>
    <xf numFmtId="0" fontId="2" fillId="0" borderId="8" xfId="0" applyFont="1" applyBorder="1" applyAlignment="1">
      <alignment horizontal="center" vertical="center" wrapText="1"/>
    </xf>
  </cellXfs>
  <cellStyles count="2">
    <cellStyle name="Standard" xfId="0" builtinId="0"/>
    <cellStyle name="Währung" xfId="1" builtinId="4"/>
  </cellStyles>
  <dxfs count="0"/>
  <tableStyles count="0" defaultTableStyle="TableStyleMedium2" defaultPivotStyle="PivotStyleLight16"/>
  <colors>
    <mruColors>
      <color rgb="FF9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8"/>
  <sheetViews>
    <sheetView tabSelected="1" zoomScaleNormal="100" workbookViewId="0">
      <selection activeCell="B7" sqref="B7"/>
    </sheetView>
  </sheetViews>
  <sheetFormatPr baseColWidth="10" defaultRowHeight="12.75" x14ac:dyDescent="0.2"/>
  <cols>
    <col min="1" max="1" width="39.5703125" style="25" customWidth="1"/>
    <col min="2" max="2" width="21.5703125" style="25" customWidth="1"/>
    <col min="3" max="3" width="23.28515625" style="25" customWidth="1"/>
    <col min="4" max="16384" width="11.42578125" style="25"/>
  </cols>
  <sheetData>
    <row r="1" spans="1:3" s="23" customFormat="1" ht="15" x14ac:dyDescent="0.25">
      <c r="A1" s="22" t="s">
        <v>132</v>
      </c>
    </row>
    <row r="2" spans="1:3" s="23" customFormat="1" ht="15" x14ac:dyDescent="0.25">
      <c r="A2" s="24" t="s">
        <v>127</v>
      </c>
    </row>
    <row r="3" spans="1:3" ht="13.5" thickBot="1" x14ac:dyDescent="0.25"/>
    <row r="4" spans="1:3" ht="15" customHeight="1" x14ac:dyDescent="0.2">
      <c r="A4" s="26"/>
      <c r="B4" s="27" t="s">
        <v>128</v>
      </c>
    </row>
    <row r="5" spans="1:3" ht="15" customHeight="1" x14ac:dyDescent="0.2">
      <c r="A5" s="46"/>
      <c r="B5" s="63" t="s">
        <v>134</v>
      </c>
    </row>
    <row r="6" spans="1:3" ht="15" customHeight="1" thickBot="1" x14ac:dyDescent="0.25">
      <c r="A6" s="47"/>
      <c r="B6" s="48"/>
    </row>
    <row r="7" spans="1:3" ht="21" customHeight="1" x14ac:dyDescent="0.2">
      <c r="A7" s="35" t="s">
        <v>117</v>
      </c>
      <c r="B7" s="28">
        <f>'Übersicht Los 4'!E5</f>
        <v>0</v>
      </c>
    </row>
    <row r="8" spans="1:3" ht="21" customHeight="1" x14ac:dyDescent="0.2">
      <c r="A8" s="36" t="s">
        <v>112</v>
      </c>
      <c r="B8" s="29">
        <f>'Übersicht Los 4'!E36</f>
        <v>0</v>
      </c>
    </row>
    <row r="9" spans="1:3" ht="21" customHeight="1" x14ac:dyDescent="0.2">
      <c r="A9" s="36" t="s">
        <v>81</v>
      </c>
      <c r="B9" s="29">
        <f>'Übersicht Los 4'!E80</f>
        <v>0</v>
      </c>
    </row>
    <row r="10" spans="1:3" ht="21" customHeight="1" x14ac:dyDescent="0.2">
      <c r="A10" s="36" t="s">
        <v>37</v>
      </c>
      <c r="B10" s="29">
        <f>'Übersicht Los 4'!E88</f>
        <v>0</v>
      </c>
    </row>
    <row r="11" spans="1:3" ht="21" customHeight="1" x14ac:dyDescent="0.2">
      <c r="A11" s="36" t="s">
        <v>29</v>
      </c>
      <c r="B11" s="29">
        <f>'Übersicht Los 4'!E102</f>
        <v>0</v>
      </c>
    </row>
    <row r="12" spans="1:3" ht="21" customHeight="1" x14ac:dyDescent="0.2">
      <c r="A12" s="36" t="s">
        <v>15</v>
      </c>
      <c r="B12" s="34">
        <f>'Übersicht Los 4'!E112</f>
        <v>0</v>
      </c>
    </row>
    <row r="13" spans="1:3" ht="21" customHeight="1" thickBot="1" x14ac:dyDescent="0.25">
      <c r="A13" s="36" t="s">
        <v>5</v>
      </c>
      <c r="B13" s="33">
        <f>'Übersicht Los 4'!E118</f>
        <v>0</v>
      </c>
    </row>
    <row r="14" spans="1:3" ht="33" customHeight="1" thickBot="1" x14ac:dyDescent="0.25">
      <c r="A14" s="30" t="s">
        <v>133</v>
      </c>
      <c r="B14" s="31">
        <f>SUM(B7:B13)</f>
        <v>0</v>
      </c>
      <c r="C14" s="49" t="s">
        <v>129</v>
      </c>
    </row>
    <row r="15" spans="1:3" ht="17.100000000000001" customHeight="1" x14ac:dyDescent="0.2">
      <c r="C15" s="49"/>
    </row>
    <row r="16" spans="1:3" ht="17.100000000000001" customHeight="1" thickBot="1" x14ac:dyDescent="0.25"/>
    <row r="17" spans="1:3" ht="61.5" customHeight="1" x14ac:dyDescent="0.2">
      <c r="A17" s="50" t="s">
        <v>130</v>
      </c>
      <c r="B17" s="51"/>
      <c r="C17" s="52"/>
    </row>
    <row r="18" spans="1:3" ht="79.5" customHeight="1" thickBot="1" x14ac:dyDescent="0.25">
      <c r="A18" s="53" t="s">
        <v>131</v>
      </c>
      <c r="B18" s="54"/>
      <c r="C18" s="55"/>
    </row>
  </sheetData>
  <sheetProtection algorithmName="SHA-512" hashValue="6sHov5YEWqHRB0EUDvyVLamqzDsdDy+XCpqLDUkXC1VUoqKAU8nf0nc+Igce+QOpkV2bEmyiLaQxsnx5kW0QOg==" saltValue="3eUtk3xwjbsv5CfADB5hRA==" spinCount="100000" sheet="1" objects="1" scenarios="1"/>
  <mergeCells count="5">
    <mergeCell ref="A5:A6"/>
    <mergeCell ref="B5:B6"/>
    <mergeCell ref="C14:C15"/>
    <mergeCell ref="A17:C17"/>
    <mergeCell ref="A18:C18"/>
  </mergeCells>
  <pageMargins left="0.62" right="0.31" top="0.78740157480314965" bottom="0.78740157480314965" header="0.31496062992125984" footer="0.31496062992125984"/>
  <pageSetup paperSize="9" orientation="portrait" r:id="rId1"/>
  <headerFooter>
    <oddHeader>&amp;F</oddHeader>
    <oddFooter>Seite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workbookViewId="0">
      <selection activeCell="C3" sqref="C3"/>
    </sheetView>
  </sheetViews>
  <sheetFormatPr baseColWidth="10" defaultRowHeight="15" x14ac:dyDescent="0.25"/>
  <cols>
    <col min="1" max="1" width="69.7109375" customWidth="1"/>
    <col min="2" max="2" width="11.5703125" style="15"/>
    <col min="4" max="4" width="14.28515625" style="21" customWidth="1"/>
    <col min="5" max="5" width="14.5703125" style="45" customWidth="1"/>
  </cols>
  <sheetData>
    <row r="1" spans="1:5" ht="39.75" customHeight="1" x14ac:dyDescent="0.25">
      <c r="A1" s="1" t="s">
        <v>121</v>
      </c>
      <c r="B1" s="11" t="s">
        <v>120</v>
      </c>
      <c r="C1" s="1"/>
      <c r="D1" s="16" t="s">
        <v>119</v>
      </c>
      <c r="E1" s="37" t="s">
        <v>118</v>
      </c>
    </row>
    <row r="2" spans="1:5" x14ac:dyDescent="0.25">
      <c r="A2" s="2" t="s">
        <v>117</v>
      </c>
      <c r="B2" s="12"/>
      <c r="C2" s="3"/>
      <c r="D2" s="17"/>
      <c r="E2" s="38"/>
    </row>
    <row r="3" spans="1:5" x14ac:dyDescent="0.25">
      <c r="A3" s="4" t="s">
        <v>116</v>
      </c>
      <c r="B3" s="10" t="s">
        <v>114</v>
      </c>
      <c r="C3" s="5"/>
      <c r="D3" s="18"/>
      <c r="E3" s="39"/>
    </row>
    <row r="4" spans="1:5" ht="15.75" thickBot="1" x14ac:dyDescent="0.3">
      <c r="A4" s="4" t="s">
        <v>115</v>
      </c>
      <c r="B4" s="10" t="s">
        <v>114</v>
      </c>
      <c r="C4" s="5"/>
      <c r="D4" s="18"/>
      <c r="E4" s="40"/>
    </row>
    <row r="5" spans="1:5" ht="15.75" thickBot="1" x14ac:dyDescent="0.3">
      <c r="A5" s="6" t="s">
        <v>113</v>
      </c>
      <c r="B5" s="13"/>
      <c r="C5" s="7"/>
      <c r="D5" s="32"/>
      <c r="E5" s="41">
        <f>SUM(E3:E4)</f>
        <v>0</v>
      </c>
    </row>
    <row r="6" spans="1:5" x14ac:dyDescent="0.25">
      <c r="A6" s="2" t="s">
        <v>112</v>
      </c>
      <c r="B6" s="12"/>
      <c r="C6" s="3"/>
      <c r="D6" s="17"/>
      <c r="E6" s="42"/>
    </row>
    <row r="7" spans="1:5" x14ac:dyDescent="0.25">
      <c r="A7" s="4" t="s">
        <v>111</v>
      </c>
      <c r="B7" s="10">
        <v>5050</v>
      </c>
      <c r="C7" s="5" t="s">
        <v>122</v>
      </c>
      <c r="D7" s="19"/>
      <c r="E7" s="43">
        <f>B7*D7</f>
        <v>0</v>
      </c>
    </row>
    <row r="8" spans="1:5" x14ac:dyDescent="0.25">
      <c r="A8" s="4" t="s">
        <v>110</v>
      </c>
      <c r="B8" s="10">
        <v>500</v>
      </c>
      <c r="C8" s="5" t="s">
        <v>122</v>
      </c>
      <c r="D8" s="19"/>
      <c r="E8" s="43">
        <f t="shared" ref="E8:E17" si="0">B8*D8</f>
        <v>0</v>
      </c>
    </row>
    <row r="9" spans="1:5" x14ac:dyDescent="0.25">
      <c r="A9" s="4" t="s">
        <v>109</v>
      </c>
      <c r="B9" s="10">
        <v>400</v>
      </c>
      <c r="C9" s="5" t="s">
        <v>122</v>
      </c>
      <c r="D9" s="19"/>
      <c r="E9" s="43">
        <f t="shared" si="0"/>
        <v>0</v>
      </c>
    </row>
    <row r="10" spans="1:5" x14ac:dyDescent="0.25">
      <c r="A10" s="4" t="s">
        <v>108</v>
      </c>
      <c r="B10" s="10">
        <v>850</v>
      </c>
      <c r="C10" s="5" t="s">
        <v>122</v>
      </c>
      <c r="D10" s="19"/>
      <c r="E10" s="43">
        <f t="shared" si="0"/>
        <v>0</v>
      </c>
    </row>
    <row r="11" spans="1:5" x14ac:dyDescent="0.25">
      <c r="A11" s="4" t="s">
        <v>107</v>
      </c>
      <c r="B11" s="10">
        <v>1500</v>
      </c>
      <c r="C11" s="5" t="s">
        <v>122</v>
      </c>
      <c r="D11" s="19"/>
      <c r="E11" s="43">
        <f t="shared" si="0"/>
        <v>0</v>
      </c>
    </row>
    <row r="12" spans="1:5" x14ac:dyDescent="0.25">
      <c r="A12" s="4" t="s">
        <v>106</v>
      </c>
      <c r="B12" s="10">
        <v>500</v>
      </c>
      <c r="C12" s="5" t="s">
        <v>122</v>
      </c>
      <c r="D12" s="19"/>
      <c r="E12" s="43">
        <f t="shared" si="0"/>
        <v>0</v>
      </c>
    </row>
    <row r="13" spans="1:5" x14ac:dyDescent="0.25">
      <c r="A13" s="4" t="s">
        <v>105</v>
      </c>
      <c r="B13" s="10">
        <v>300</v>
      </c>
      <c r="C13" s="5" t="s">
        <v>122</v>
      </c>
      <c r="D13" s="19"/>
      <c r="E13" s="43">
        <f t="shared" si="0"/>
        <v>0</v>
      </c>
    </row>
    <row r="14" spans="1:5" x14ac:dyDescent="0.25">
      <c r="A14" s="4" t="s">
        <v>104</v>
      </c>
      <c r="B14" s="10">
        <v>400</v>
      </c>
      <c r="C14" s="5" t="s">
        <v>122</v>
      </c>
      <c r="D14" s="19"/>
      <c r="E14" s="43">
        <f t="shared" si="0"/>
        <v>0</v>
      </c>
    </row>
    <row r="15" spans="1:5" x14ac:dyDescent="0.25">
      <c r="A15" s="4" t="s">
        <v>103</v>
      </c>
      <c r="B15" s="10">
        <v>250</v>
      </c>
      <c r="C15" s="5" t="s">
        <v>122</v>
      </c>
      <c r="D15" s="19"/>
      <c r="E15" s="43">
        <f t="shared" si="0"/>
        <v>0</v>
      </c>
    </row>
    <row r="16" spans="1:5" x14ac:dyDescent="0.25">
      <c r="A16" s="4" t="s">
        <v>102</v>
      </c>
      <c r="B16" s="10">
        <v>100</v>
      </c>
      <c r="C16" s="5" t="s">
        <v>122</v>
      </c>
      <c r="D16" s="19"/>
      <c r="E16" s="43">
        <f t="shared" si="0"/>
        <v>0</v>
      </c>
    </row>
    <row r="17" spans="1:5" x14ac:dyDescent="0.25">
      <c r="A17" s="4" t="s">
        <v>101</v>
      </c>
      <c r="B17" s="10">
        <v>250</v>
      </c>
      <c r="C17" s="5" t="s">
        <v>122</v>
      </c>
      <c r="D17" s="19"/>
      <c r="E17" s="43">
        <f t="shared" si="0"/>
        <v>0</v>
      </c>
    </row>
    <row r="18" spans="1:5" x14ac:dyDescent="0.25">
      <c r="A18" s="4" t="s">
        <v>100</v>
      </c>
      <c r="B18" s="58">
        <v>400</v>
      </c>
      <c r="C18" s="56" t="s">
        <v>122</v>
      </c>
      <c r="D18" s="19"/>
      <c r="E18" s="59">
        <f>B18*D18</f>
        <v>0</v>
      </c>
    </row>
    <row r="19" spans="1:5" ht="27" x14ac:dyDescent="0.25">
      <c r="A19" s="8" t="s">
        <v>99</v>
      </c>
      <c r="B19" s="58"/>
      <c r="C19" s="57"/>
      <c r="D19" s="20"/>
      <c r="E19" s="59"/>
    </row>
    <row r="20" spans="1:5" x14ac:dyDescent="0.25">
      <c r="A20" s="4" t="s">
        <v>98</v>
      </c>
      <c r="B20" s="58">
        <v>1500</v>
      </c>
      <c r="C20" s="56" t="s">
        <v>122</v>
      </c>
      <c r="D20" s="19"/>
      <c r="E20" s="59">
        <f>B20*D20</f>
        <v>0</v>
      </c>
    </row>
    <row r="21" spans="1:5" ht="27" x14ac:dyDescent="0.25">
      <c r="A21" s="8" t="s">
        <v>97</v>
      </c>
      <c r="B21" s="58"/>
      <c r="C21" s="57"/>
      <c r="D21" s="20"/>
      <c r="E21" s="59"/>
    </row>
    <row r="22" spans="1:5" x14ac:dyDescent="0.25">
      <c r="A22" s="4" t="s">
        <v>96</v>
      </c>
      <c r="B22" s="58">
        <v>100</v>
      </c>
      <c r="C22" s="56" t="s">
        <v>122</v>
      </c>
      <c r="D22" s="19"/>
      <c r="E22" s="59">
        <f>B22*D22</f>
        <v>0</v>
      </c>
    </row>
    <row r="23" spans="1:5" ht="27" x14ac:dyDescent="0.25">
      <c r="A23" s="8" t="s">
        <v>95</v>
      </c>
      <c r="B23" s="58"/>
      <c r="C23" s="57"/>
      <c r="D23" s="20"/>
      <c r="E23" s="59"/>
    </row>
    <row r="24" spans="1:5" x14ac:dyDescent="0.25">
      <c r="A24" s="4" t="s">
        <v>94</v>
      </c>
      <c r="B24" s="58">
        <v>10</v>
      </c>
      <c r="C24" s="56" t="s">
        <v>123</v>
      </c>
      <c r="D24" s="19"/>
      <c r="E24" s="59">
        <f>B24*D24</f>
        <v>0</v>
      </c>
    </row>
    <row r="25" spans="1:5" ht="81" x14ac:dyDescent="0.25">
      <c r="A25" s="8" t="s">
        <v>93</v>
      </c>
      <c r="B25" s="58"/>
      <c r="C25" s="57"/>
      <c r="D25" s="20"/>
      <c r="E25" s="59"/>
    </row>
    <row r="26" spans="1:5" x14ac:dyDescent="0.25">
      <c r="A26" s="4" t="s">
        <v>92</v>
      </c>
      <c r="B26" s="58">
        <v>30</v>
      </c>
      <c r="C26" s="56" t="s">
        <v>123</v>
      </c>
      <c r="D26" s="19"/>
      <c r="E26" s="59">
        <f>B26*D26</f>
        <v>0</v>
      </c>
    </row>
    <row r="27" spans="1:5" ht="18" x14ac:dyDescent="0.25">
      <c r="A27" s="8" t="s">
        <v>91</v>
      </c>
      <c r="B27" s="58"/>
      <c r="C27" s="57"/>
      <c r="D27" s="20"/>
      <c r="E27" s="59"/>
    </row>
    <row r="28" spans="1:5" x14ac:dyDescent="0.25">
      <c r="A28" s="4" t="s">
        <v>90</v>
      </c>
      <c r="B28" s="58">
        <v>10</v>
      </c>
      <c r="C28" s="56" t="s">
        <v>123</v>
      </c>
      <c r="D28" s="19"/>
      <c r="E28" s="59">
        <f>B28*D28</f>
        <v>0</v>
      </c>
    </row>
    <row r="29" spans="1:5" x14ac:dyDescent="0.25">
      <c r="A29" s="8" t="s">
        <v>89</v>
      </c>
      <c r="B29" s="58"/>
      <c r="C29" s="57"/>
      <c r="D29" s="20"/>
      <c r="E29" s="59"/>
    </row>
    <row r="30" spans="1:5" x14ac:dyDescent="0.25">
      <c r="A30" s="4" t="s">
        <v>88</v>
      </c>
      <c r="B30" s="58">
        <v>52</v>
      </c>
      <c r="C30" s="56" t="s">
        <v>124</v>
      </c>
      <c r="D30" s="19"/>
      <c r="E30" s="59">
        <f>B30*D30</f>
        <v>0</v>
      </c>
    </row>
    <row r="31" spans="1:5" ht="18" x14ac:dyDescent="0.25">
      <c r="A31" s="8" t="s">
        <v>87</v>
      </c>
      <c r="B31" s="58"/>
      <c r="C31" s="57"/>
      <c r="D31" s="20"/>
      <c r="E31" s="59"/>
    </row>
    <row r="32" spans="1:5" x14ac:dyDescent="0.25">
      <c r="A32" s="4" t="s">
        <v>86</v>
      </c>
      <c r="B32" s="58">
        <v>500</v>
      </c>
      <c r="C32" s="56" t="s">
        <v>123</v>
      </c>
      <c r="D32" s="19"/>
      <c r="E32" s="59">
        <f>B32*D32</f>
        <v>0</v>
      </c>
    </row>
    <row r="33" spans="1:5" ht="27" x14ac:dyDescent="0.25">
      <c r="A33" s="8" t="s">
        <v>85</v>
      </c>
      <c r="B33" s="58"/>
      <c r="C33" s="57"/>
      <c r="D33" s="20"/>
      <c r="E33" s="59"/>
    </row>
    <row r="34" spans="1:5" x14ac:dyDescent="0.25">
      <c r="A34" s="4" t="s">
        <v>84</v>
      </c>
      <c r="B34" s="58">
        <v>750</v>
      </c>
      <c r="C34" s="56" t="s">
        <v>122</v>
      </c>
      <c r="D34" s="19"/>
      <c r="E34" s="59">
        <f>B34*D34</f>
        <v>0</v>
      </c>
    </row>
    <row r="35" spans="1:5" ht="18.75" thickBot="1" x14ac:dyDescent="0.3">
      <c r="A35" s="8" t="s">
        <v>83</v>
      </c>
      <c r="B35" s="58"/>
      <c r="C35" s="57"/>
      <c r="D35" s="20"/>
      <c r="E35" s="60"/>
    </row>
    <row r="36" spans="1:5" ht="15.75" thickBot="1" x14ac:dyDescent="0.3">
      <c r="A36" s="6" t="s">
        <v>82</v>
      </c>
      <c r="B36" s="13"/>
      <c r="C36" s="7"/>
      <c r="D36" s="32"/>
      <c r="E36" s="41">
        <f>SUM(E7:E34)</f>
        <v>0</v>
      </c>
    </row>
    <row r="37" spans="1:5" x14ac:dyDescent="0.25">
      <c r="A37" s="2" t="s">
        <v>81</v>
      </c>
      <c r="B37" s="12"/>
      <c r="C37" s="3"/>
      <c r="D37" s="17"/>
      <c r="E37" s="42"/>
    </row>
    <row r="38" spans="1:5" x14ac:dyDescent="0.25">
      <c r="A38" s="4" t="s">
        <v>80</v>
      </c>
      <c r="B38" s="10">
        <v>500</v>
      </c>
      <c r="C38" s="5" t="s">
        <v>122</v>
      </c>
      <c r="D38" s="19"/>
      <c r="E38" s="43">
        <f t="shared" ref="E38:E47" si="1">B38*D38</f>
        <v>0</v>
      </c>
    </row>
    <row r="39" spans="1:5" x14ac:dyDescent="0.25">
      <c r="A39" s="4" t="s">
        <v>79</v>
      </c>
      <c r="B39" s="10">
        <v>400</v>
      </c>
      <c r="C39" s="5" t="s">
        <v>122</v>
      </c>
      <c r="D39" s="19"/>
      <c r="E39" s="43">
        <f t="shared" si="1"/>
        <v>0</v>
      </c>
    </row>
    <row r="40" spans="1:5" x14ac:dyDescent="0.25">
      <c r="A40" s="4" t="s">
        <v>78</v>
      </c>
      <c r="B40" s="10">
        <v>850</v>
      </c>
      <c r="C40" s="5" t="s">
        <v>122</v>
      </c>
      <c r="D40" s="19"/>
      <c r="E40" s="43">
        <f t="shared" si="1"/>
        <v>0</v>
      </c>
    </row>
    <row r="41" spans="1:5" x14ac:dyDescent="0.25">
      <c r="A41" s="4" t="s">
        <v>77</v>
      </c>
      <c r="B41" s="10">
        <v>1500</v>
      </c>
      <c r="C41" s="5" t="s">
        <v>122</v>
      </c>
      <c r="D41" s="19"/>
      <c r="E41" s="43">
        <f t="shared" si="1"/>
        <v>0</v>
      </c>
    </row>
    <row r="42" spans="1:5" x14ac:dyDescent="0.25">
      <c r="A42" s="4" t="s">
        <v>76</v>
      </c>
      <c r="B42" s="10">
        <v>500</v>
      </c>
      <c r="C42" s="5" t="s">
        <v>122</v>
      </c>
      <c r="D42" s="19"/>
      <c r="E42" s="43">
        <f t="shared" si="1"/>
        <v>0</v>
      </c>
    </row>
    <row r="43" spans="1:5" x14ac:dyDescent="0.25">
      <c r="A43" s="4" t="s">
        <v>75</v>
      </c>
      <c r="B43" s="10">
        <v>300</v>
      </c>
      <c r="C43" s="5" t="s">
        <v>122</v>
      </c>
      <c r="D43" s="19"/>
      <c r="E43" s="43">
        <f t="shared" si="1"/>
        <v>0</v>
      </c>
    </row>
    <row r="44" spans="1:5" x14ac:dyDescent="0.25">
      <c r="A44" s="4" t="s">
        <v>74</v>
      </c>
      <c r="B44" s="10">
        <v>400</v>
      </c>
      <c r="C44" s="5" t="s">
        <v>122</v>
      </c>
      <c r="D44" s="19"/>
      <c r="E44" s="43">
        <f t="shared" si="1"/>
        <v>0</v>
      </c>
    </row>
    <row r="45" spans="1:5" x14ac:dyDescent="0.25">
      <c r="A45" s="4" t="s">
        <v>73</v>
      </c>
      <c r="B45" s="10">
        <v>250</v>
      </c>
      <c r="C45" s="5" t="s">
        <v>122</v>
      </c>
      <c r="D45" s="19"/>
      <c r="E45" s="43">
        <f t="shared" si="1"/>
        <v>0</v>
      </c>
    </row>
    <row r="46" spans="1:5" x14ac:dyDescent="0.25">
      <c r="A46" s="4" t="s">
        <v>72</v>
      </c>
      <c r="B46" s="10">
        <v>100</v>
      </c>
      <c r="C46" s="5" t="s">
        <v>122</v>
      </c>
      <c r="D46" s="19"/>
      <c r="E46" s="43">
        <f t="shared" si="1"/>
        <v>0</v>
      </c>
    </row>
    <row r="47" spans="1:5" x14ac:dyDescent="0.25">
      <c r="A47" s="4" t="s">
        <v>71</v>
      </c>
      <c r="B47" s="10">
        <v>250</v>
      </c>
      <c r="C47" s="5" t="s">
        <v>122</v>
      </c>
      <c r="D47" s="19"/>
      <c r="E47" s="43">
        <f t="shared" si="1"/>
        <v>0</v>
      </c>
    </row>
    <row r="48" spans="1:5" x14ac:dyDescent="0.25">
      <c r="A48" s="4" t="s">
        <v>70</v>
      </c>
      <c r="B48" s="58">
        <v>4</v>
      </c>
      <c r="C48" s="56" t="s">
        <v>123</v>
      </c>
      <c r="D48" s="61"/>
      <c r="E48" s="59">
        <f>B48*D48</f>
        <v>0</v>
      </c>
    </row>
    <row r="49" spans="1:5" ht="45" x14ac:dyDescent="0.25">
      <c r="A49" s="8" t="s">
        <v>69</v>
      </c>
      <c r="B49" s="58"/>
      <c r="C49" s="57"/>
      <c r="D49" s="62"/>
      <c r="E49" s="59"/>
    </row>
    <row r="50" spans="1:5" x14ac:dyDescent="0.25">
      <c r="A50" s="4" t="s">
        <v>68</v>
      </c>
      <c r="B50" s="58">
        <v>20</v>
      </c>
      <c r="C50" s="56" t="s">
        <v>123</v>
      </c>
      <c r="D50" s="61"/>
      <c r="E50" s="59">
        <f>B50*D50</f>
        <v>0</v>
      </c>
    </row>
    <row r="51" spans="1:5" ht="18" x14ac:dyDescent="0.25">
      <c r="A51" s="8" t="s">
        <v>67</v>
      </c>
      <c r="B51" s="58"/>
      <c r="C51" s="57"/>
      <c r="D51" s="62"/>
      <c r="E51" s="59"/>
    </row>
    <row r="52" spans="1:5" x14ac:dyDescent="0.25">
      <c r="A52" s="4" t="s">
        <v>66</v>
      </c>
      <c r="B52" s="58">
        <v>350</v>
      </c>
      <c r="C52" s="56" t="s">
        <v>122</v>
      </c>
      <c r="D52" s="61"/>
      <c r="E52" s="59">
        <f>B52*D52</f>
        <v>0</v>
      </c>
    </row>
    <row r="53" spans="1:5" ht="45" x14ac:dyDescent="0.25">
      <c r="A53" s="8" t="s">
        <v>65</v>
      </c>
      <c r="B53" s="58"/>
      <c r="C53" s="57"/>
      <c r="D53" s="62"/>
      <c r="E53" s="59"/>
    </row>
    <row r="54" spans="1:5" x14ac:dyDescent="0.25">
      <c r="A54" s="4" t="s">
        <v>64</v>
      </c>
      <c r="B54" s="58">
        <v>2</v>
      </c>
      <c r="C54" s="56" t="s">
        <v>123</v>
      </c>
      <c r="D54" s="61"/>
      <c r="E54" s="59">
        <f t="shared" ref="E54" si="2">B54*D54</f>
        <v>0</v>
      </c>
    </row>
    <row r="55" spans="1:5" ht="27" x14ac:dyDescent="0.25">
      <c r="A55" s="8" t="s">
        <v>63</v>
      </c>
      <c r="B55" s="58"/>
      <c r="C55" s="57"/>
      <c r="D55" s="62"/>
      <c r="E55" s="59"/>
    </row>
    <row r="56" spans="1:5" x14ac:dyDescent="0.25">
      <c r="A56" s="4" t="s">
        <v>62</v>
      </c>
      <c r="B56" s="58">
        <v>500</v>
      </c>
      <c r="C56" s="56" t="s">
        <v>122</v>
      </c>
      <c r="D56" s="61"/>
      <c r="E56" s="59">
        <f t="shared" ref="E56" si="3">B56*D56</f>
        <v>0</v>
      </c>
    </row>
    <row r="57" spans="1:5" ht="45" x14ac:dyDescent="0.25">
      <c r="A57" s="8" t="s">
        <v>61</v>
      </c>
      <c r="B57" s="58"/>
      <c r="C57" s="57"/>
      <c r="D57" s="62"/>
      <c r="E57" s="59"/>
    </row>
    <row r="58" spans="1:5" x14ac:dyDescent="0.25">
      <c r="A58" s="4" t="s">
        <v>60</v>
      </c>
      <c r="B58" s="58">
        <v>250</v>
      </c>
      <c r="C58" s="56" t="s">
        <v>122</v>
      </c>
      <c r="D58" s="61"/>
      <c r="E58" s="59">
        <f t="shared" ref="E58" si="4">B58*D58</f>
        <v>0</v>
      </c>
    </row>
    <row r="59" spans="1:5" x14ac:dyDescent="0.25">
      <c r="A59" s="8" t="s">
        <v>59</v>
      </c>
      <c r="B59" s="58"/>
      <c r="C59" s="57"/>
      <c r="D59" s="62"/>
      <c r="E59" s="59"/>
    </row>
    <row r="60" spans="1:5" x14ac:dyDescent="0.25">
      <c r="A60" s="4" t="s">
        <v>58</v>
      </c>
      <c r="B60" s="58">
        <v>100</v>
      </c>
      <c r="C60" s="56" t="s">
        <v>122</v>
      </c>
      <c r="D60" s="61"/>
      <c r="E60" s="59">
        <f t="shared" ref="E60" si="5">B60*D60</f>
        <v>0</v>
      </c>
    </row>
    <row r="61" spans="1:5" ht="36" x14ac:dyDescent="0.25">
      <c r="A61" s="8" t="s">
        <v>57</v>
      </c>
      <c r="B61" s="58"/>
      <c r="C61" s="57"/>
      <c r="D61" s="62"/>
      <c r="E61" s="59"/>
    </row>
    <row r="62" spans="1:5" x14ac:dyDescent="0.25">
      <c r="A62" s="4" t="s">
        <v>56</v>
      </c>
      <c r="B62" s="58">
        <v>3</v>
      </c>
      <c r="C62" s="56" t="s">
        <v>123</v>
      </c>
      <c r="D62" s="61"/>
      <c r="E62" s="59">
        <f t="shared" ref="E62" si="6">B62*D62</f>
        <v>0</v>
      </c>
    </row>
    <row r="63" spans="1:5" ht="27" x14ac:dyDescent="0.25">
      <c r="A63" s="8" t="s">
        <v>55</v>
      </c>
      <c r="B63" s="58"/>
      <c r="C63" s="57"/>
      <c r="D63" s="62"/>
      <c r="E63" s="59"/>
    </row>
    <row r="64" spans="1:5" x14ac:dyDescent="0.25">
      <c r="A64" s="4" t="s">
        <v>54</v>
      </c>
      <c r="B64" s="58">
        <v>100</v>
      </c>
      <c r="C64" s="56" t="s">
        <v>123</v>
      </c>
      <c r="D64" s="61"/>
      <c r="E64" s="59">
        <f t="shared" ref="E64" si="7">B64*D64</f>
        <v>0</v>
      </c>
    </row>
    <row r="65" spans="1:5" ht="36" x14ac:dyDescent="0.25">
      <c r="A65" s="8" t="s">
        <v>53</v>
      </c>
      <c r="B65" s="58"/>
      <c r="C65" s="57"/>
      <c r="D65" s="62"/>
      <c r="E65" s="59"/>
    </row>
    <row r="66" spans="1:5" x14ac:dyDescent="0.25">
      <c r="A66" s="4" t="s">
        <v>52</v>
      </c>
      <c r="B66" s="58">
        <v>10</v>
      </c>
      <c r="C66" s="56" t="s">
        <v>123</v>
      </c>
      <c r="D66" s="61"/>
      <c r="E66" s="59">
        <f t="shared" ref="E66" si="8">B66*D66</f>
        <v>0</v>
      </c>
    </row>
    <row r="67" spans="1:5" ht="36" x14ac:dyDescent="0.25">
      <c r="A67" s="8" t="s">
        <v>51</v>
      </c>
      <c r="B67" s="58"/>
      <c r="C67" s="57"/>
      <c r="D67" s="62"/>
      <c r="E67" s="59"/>
    </row>
    <row r="68" spans="1:5" x14ac:dyDescent="0.25">
      <c r="A68" s="4" t="s">
        <v>50</v>
      </c>
      <c r="B68" s="58">
        <v>20</v>
      </c>
      <c r="C68" s="56" t="s">
        <v>123</v>
      </c>
      <c r="D68" s="61"/>
      <c r="E68" s="59">
        <f t="shared" ref="E68" si="9">B68*D68</f>
        <v>0</v>
      </c>
    </row>
    <row r="69" spans="1:5" ht="36" x14ac:dyDescent="0.25">
      <c r="A69" s="8" t="s">
        <v>49</v>
      </c>
      <c r="B69" s="58"/>
      <c r="C69" s="57"/>
      <c r="D69" s="62"/>
      <c r="E69" s="59"/>
    </row>
    <row r="70" spans="1:5" x14ac:dyDescent="0.25">
      <c r="A70" s="4" t="s">
        <v>48</v>
      </c>
      <c r="B70" s="58">
        <v>5</v>
      </c>
      <c r="C70" s="56" t="s">
        <v>123</v>
      </c>
      <c r="D70" s="61"/>
      <c r="E70" s="59">
        <f t="shared" ref="E70" si="10">B70*D70</f>
        <v>0</v>
      </c>
    </row>
    <row r="71" spans="1:5" ht="36" x14ac:dyDescent="0.25">
      <c r="A71" s="8" t="s">
        <v>47</v>
      </c>
      <c r="B71" s="58"/>
      <c r="C71" s="57"/>
      <c r="D71" s="62"/>
      <c r="E71" s="59"/>
    </row>
    <row r="72" spans="1:5" x14ac:dyDescent="0.25">
      <c r="A72" s="4" t="s">
        <v>46</v>
      </c>
      <c r="B72" s="58">
        <v>50</v>
      </c>
      <c r="C72" s="56" t="s">
        <v>122</v>
      </c>
      <c r="D72" s="61"/>
      <c r="E72" s="59">
        <f t="shared" ref="E72" si="11">B72*D72</f>
        <v>0</v>
      </c>
    </row>
    <row r="73" spans="1:5" ht="36" x14ac:dyDescent="0.25">
      <c r="A73" s="8" t="s">
        <v>45</v>
      </c>
      <c r="B73" s="58"/>
      <c r="C73" s="57"/>
      <c r="D73" s="62"/>
      <c r="E73" s="59"/>
    </row>
    <row r="74" spans="1:5" x14ac:dyDescent="0.25">
      <c r="A74" s="4" t="s">
        <v>44</v>
      </c>
      <c r="B74" s="58">
        <v>50</v>
      </c>
      <c r="C74" s="56" t="s">
        <v>123</v>
      </c>
      <c r="D74" s="61"/>
      <c r="E74" s="59">
        <f t="shared" ref="E74" si="12">B74*D74</f>
        <v>0</v>
      </c>
    </row>
    <row r="75" spans="1:5" ht="36" x14ac:dyDescent="0.25">
      <c r="A75" s="8" t="s">
        <v>43</v>
      </c>
      <c r="B75" s="58"/>
      <c r="C75" s="57"/>
      <c r="D75" s="62"/>
      <c r="E75" s="59"/>
    </row>
    <row r="76" spans="1:5" x14ac:dyDescent="0.25">
      <c r="A76" s="4" t="s">
        <v>42</v>
      </c>
      <c r="B76" s="58">
        <v>100</v>
      </c>
      <c r="C76" s="56" t="s">
        <v>122</v>
      </c>
      <c r="D76" s="61"/>
      <c r="E76" s="59">
        <f t="shared" ref="E76" si="13">B76*D76</f>
        <v>0</v>
      </c>
    </row>
    <row r="77" spans="1:5" ht="27" x14ac:dyDescent="0.25">
      <c r="A77" s="8" t="s">
        <v>41</v>
      </c>
      <c r="B77" s="58"/>
      <c r="C77" s="57"/>
      <c r="D77" s="62"/>
      <c r="E77" s="59"/>
    </row>
    <row r="78" spans="1:5" x14ac:dyDescent="0.25">
      <c r="A78" s="4" t="s">
        <v>40</v>
      </c>
      <c r="B78" s="58">
        <v>350</v>
      </c>
      <c r="C78" s="56" t="s">
        <v>122</v>
      </c>
      <c r="D78" s="61"/>
      <c r="E78" s="59">
        <f t="shared" ref="E78" si="14">B78*D78</f>
        <v>0</v>
      </c>
    </row>
    <row r="79" spans="1:5" ht="18.75" thickBot="1" x14ac:dyDescent="0.3">
      <c r="A79" s="8" t="s">
        <v>39</v>
      </c>
      <c r="B79" s="58"/>
      <c r="C79" s="57"/>
      <c r="D79" s="62"/>
      <c r="E79" s="60"/>
    </row>
    <row r="80" spans="1:5" ht="15.75" thickBot="1" x14ac:dyDescent="0.3">
      <c r="A80" s="6" t="s">
        <v>38</v>
      </c>
      <c r="B80" s="13"/>
      <c r="C80" s="7"/>
      <c r="D80" s="32"/>
      <c r="E80" s="41">
        <f>SUM(E38:E78)</f>
        <v>0</v>
      </c>
    </row>
    <row r="81" spans="1:5" x14ac:dyDescent="0.25">
      <c r="A81" s="2" t="s">
        <v>37</v>
      </c>
      <c r="B81" s="14"/>
      <c r="C81" s="9"/>
      <c r="D81" s="17"/>
      <c r="E81" s="44"/>
    </row>
    <row r="82" spans="1:5" x14ac:dyDescent="0.25">
      <c r="A82" s="4" t="s">
        <v>36</v>
      </c>
      <c r="B82" s="58">
        <v>250</v>
      </c>
      <c r="C82" s="56" t="s">
        <v>122</v>
      </c>
      <c r="D82" s="61"/>
      <c r="E82" s="59">
        <f t="shared" ref="E82:E86" si="15">B82*D82</f>
        <v>0</v>
      </c>
    </row>
    <row r="83" spans="1:5" x14ac:dyDescent="0.25">
      <c r="A83" s="8" t="s">
        <v>35</v>
      </c>
      <c r="B83" s="58"/>
      <c r="C83" s="57"/>
      <c r="D83" s="62"/>
      <c r="E83" s="59"/>
    </row>
    <row r="84" spans="1:5" x14ac:dyDescent="0.25">
      <c r="A84" s="4" t="s">
        <v>34</v>
      </c>
      <c r="B84" s="58">
        <v>1000</v>
      </c>
      <c r="C84" s="56" t="s">
        <v>122</v>
      </c>
      <c r="D84" s="61"/>
      <c r="E84" s="59">
        <f t="shared" si="15"/>
        <v>0</v>
      </c>
    </row>
    <row r="85" spans="1:5" x14ac:dyDescent="0.25">
      <c r="A85" s="8" t="s">
        <v>33</v>
      </c>
      <c r="B85" s="58"/>
      <c r="C85" s="57"/>
      <c r="D85" s="62"/>
      <c r="E85" s="59"/>
    </row>
    <row r="86" spans="1:5" x14ac:dyDescent="0.25">
      <c r="A86" s="4" t="s">
        <v>32</v>
      </c>
      <c r="B86" s="58">
        <v>250</v>
      </c>
      <c r="C86" s="56" t="s">
        <v>122</v>
      </c>
      <c r="D86" s="61"/>
      <c r="E86" s="59">
        <f t="shared" si="15"/>
        <v>0</v>
      </c>
    </row>
    <row r="87" spans="1:5" ht="15.75" thickBot="1" x14ac:dyDescent="0.3">
      <c r="A87" s="8" t="s">
        <v>31</v>
      </c>
      <c r="B87" s="58"/>
      <c r="C87" s="57"/>
      <c r="D87" s="62"/>
      <c r="E87" s="60"/>
    </row>
    <row r="88" spans="1:5" ht="15.75" thickBot="1" x14ac:dyDescent="0.3">
      <c r="A88" s="6" t="s">
        <v>30</v>
      </c>
      <c r="B88" s="13"/>
      <c r="C88" s="7"/>
      <c r="D88" s="32"/>
      <c r="E88" s="41">
        <f>SUM(E82:E86)</f>
        <v>0</v>
      </c>
    </row>
    <row r="89" spans="1:5" x14ac:dyDescent="0.25">
      <c r="A89" s="2" t="s">
        <v>29</v>
      </c>
      <c r="B89" s="14"/>
      <c r="C89" s="9"/>
      <c r="D89" s="17"/>
      <c r="E89" s="44"/>
    </row>
    <row r="90" spans="1:5" x14ac:dyDescent="0.25">
      <c r="A90" s="4" t="s">
        <v>28</v>
      </c>
      <c r="B90" s="58">
        <v>500</v>
      </c>
      <c r="C90" s="56" t="s">
        <v>122</v>
      </c>
      <c r="D90" s="61"/>
      <c r="E90" s="59">
        <f t="shared" ref="E90:E100" si="16">B90*D90</f>
        <v>0</v>
      </c>
    </row>
    <row r="91" spans="1:5" x14ac:dyDescent="0.25">
      <c r="A91" s="8" t="s">
        <v>27</v>
      </c>
      <c r="B91" s="58"/>
      <c r="C91" s="57"/>
      <c r="D91" s="62"/>
      <c r="E91" s="59"/>
    </row>
    <row r="92" spans="1:5" x14ac:dyDescent="0.25">
      <c r="A92" s="4" t="s">
        <v>26</v>
      </c>
      <c r="B92" s="58">
        <v>300</v>
      </c>
      <c r="C92" s="56" t="s">
        <v>122</v>
      </c>
      <c r="D92" s="61"/>
      <c r="E92" s="59">
        <f t="shared" si="16"/>
        <v>0</v>
      </c>
    </row>
    <row r="93" spans="1:5" x14ac:dyDescent="0.25">
      <c r="A93" s="8" t="s">
        <v>25</v>
      </c>
      <c r="B93" s="58"/>
      <c r="C93" s="57"/>
      <c r="D93" s="62"/>
      <c r="E93" s="59"/>
    </row>
    <row r="94" spans="1:5" x14ac:dyDescent="0.25">
      <c r="A94" s="4" t="s">
        <v>24</v>
      </c>
      <c r="B94" s="58">
        <v>1000</v>
      </c>
      <c r="C94" s="56" t="s">
        <v>122</v>
      </c>
      <c r="D94" s="61"/>
      <c r="E94" s="59">
        <f t="shared" si="16"/>
        <v>0</v>
      </c>
    </row>
    <row r="95" spans="1:5" x14ac:dyDescent="0.25">
      <c r="A95" s="8" t="s">
        <v>23</v>
      </c>
      <c r="B95" s="58"/>
      <c r="C95" s="57"/>
      <c r="D95" s="62"/>
      <c r="E95" s="59"/>
    </row>
    <row r="96" spans="1:5" x14ac:dyDescent="0.25">
      <c r="A96" s="4" t="s">
        <v>22</v>
      </c>
      <c r="B96" s="58">
        <v>250</v>
      </c>
      <c r="C96" s="56" t="s">
        <v>122</v>
      </c>
      <c r="D96" s="61"/>
      <c r="E96" s="59">
        <f t="shared" si="16"/>
        <v>0</v>
      </c>
    </row>
    <row r="97" spans="1:5" x14ac:dyDescent="0.25">
      <c r="A97" s="8" t="s">
        <v>21</v>
      </c>
      <c r="B97" s="58"/>
      <c r="C97" s="57"/>
      <c r="D97" s="62"/>
      <c r="E97" s="59"/>
    </row>
    <row r="98" spans="1:5" x14ac:dyDescent="0.25">
      <c r="A98" s="4" t="s">
        <v>20</v>
      </c>
      <c r="B98" s="58">
        <v>350</v>
      </c>
      <c r="C98" s="56" t="s">
        <v>122</v>
      </c>
      <c r="D98" s="61"/>
      <c r="E98" s="59">
        <f t="shared" si="16"/>
        <v>0</v>
      </c>
    </row>
    <row r="99" spans="1:5" x14ac:dyDescent="0.25">
      <c r="A99" s="8" t="s">
        <v>19</v>
      </c>
      <c r="B99" s="58"/>
      <c r="C99" s="57"/>
      <c r="D99" s="62"/>
      <c r="E99" s="59"/>
    </row>
    <row r="100" spans="1:5" x14ac:dyDescent="0.25">
      <c r="A100" s="4" t="s">
        <v>18</v>
      </c>
      <c r="B100" s="58">
        <v>250</v>
      </c>
      <c r="C100" s="56" t="s">
        <v>122</v>
      </c>
      <c r="D100" s="61"/>
      <c r="E100" s="59">
        <f t="shared" si="16"/>
        <v>0</v>
      </c>
    </row>
    <row r="101" spans="1:5" ht="15.75" thickBot="1" x14ac:dyDescent="0.3">
      <c r="A101" s="8" t="s">
        <v>17</v>
      </c>
      <c r="B101" s="58"/>
      <c r="C101" s="57"/>
      <c r="D101" s="62"/>
      <c r="E101" s="60"/>
    </row>
    <row r="102" spans="1:5" ht="15.75" thickBot="1" x14ac:dyDescent="0.3">
      <c r="A102" s="6" t="s">
        <v>16</v>
      </c>
      <c r="B102" s="13"/>
      <c r="C102" s="7"/>
      <c r="D102" s="32"/>
      <c r="E102" s="41">
        <f>SUM(E90:E101)</f>
        <v>0</v>
      </c>
    </row>
    <row r="103" spans="1:5" x14ac:dyDescent="0.25">
      <c r="A103" s="2" t="s">
        <v>15</v>
      </c>
      <c r="B103" s="14"/>
      <c r="C103" s="9"/>
      <c r="D103" s="17"/>
      <c r="E103" s="44"/>
    </row>
    <row r="104" spans="1:5" x14ac:dyDescent="0.25">
      <c r="A104" s="4" t="s">
        <v>14</v>
      </c>
      <c r="B104" s="58">
        <v>10</v>
      </c>
      <c r="C104" s="56" t="s">
        <v>123</v>
      </c>
      <c r="D104" s="61"/>
      <c r="E104" s="59">
        <f t="shared" ref="E104:E110" si="17">B104*D104</f>
        <v>0</v>
      </c>
    </row>
    <row r="105" spans="1:5" ht="45" x14ac:dyDescent="0.25">
      <c r="A105" s="8" t="s">
        <v>13</v>
      </c>
      <c r="B105" s="58"/>
      <c r="C105" s="57"/>
      <c r="D105" s="62"/>
      <c r="E105" s="59"/>
    </row>
    <row r="106" spans="1:5" x14ac:dyDescent="0.25">
      <c r="A106" s="4" t="s">
        <v>12</v>
      </c>
      <c r="B106" s="58">
        <v>5</v>
      </c>
      <c r="C106" s="56" t="s">
        <v>125</v>
      </c>
      <c r="D106" s="61"/>
      <c r="E106" s="59">
        <f t="shared" si="17"/>
        <v>0</v>
      </c>
    </row>
    <row r="107" spans="1:5" x14ac:dyDescent="0.25">
      <c r="A107" s="8" t="s">
        <v>11</v>
      </c>
      <c r="B107" s="58"/>
      <c r="C107" s="57"/>
      <c r="D107" s="62"/>
      <c r="E107" s="59"/>
    </row>
    <row r="108" spans="1:5" x14ac:dyDescent="0.25">
      <c r="A108" s="4" t="s">
        <v>10</v>
      </c>
      <c r="B108" s="58">
        <v>3</v>
      </c>
      <c r="C108" s="56" t="s">
        <v>125</v>
      </c>
      <c r="D108" s="61"/>
      <c r="E108" s="59">
        <f t="shared" si="17"/>
        <v>0</v>
      </c>
    </row>
    <row r="109" spans="1:5" ht="18" x14ac:dyDescent="0.25">
      <c r="A109" s="8" t="s">
        <v>9</v>
      </c>
      <c r="B109" s="58"/>
      <c r="C109" s="57"/>
      <c r="D109" s="62"/>
      <c r="E109" s="59"/>
    </row>
    <row r="110" spans="1:5" x14ac:dyDescent="0.25">
      <c r="A110" s="4" t="s">
        <v>8</v>
      </c>
      <c r="B110" s="58">
        <v>7</v>
      </c>
      <c r="C110" s="56" t="s">
        <v>125</v>
      </c>
      <c r="D110" s="61"/>
      <c r="E110" s="59">
        <f t="shared" si="17"/>
        <v>0</v>
      </c>
    </row>
    <row r="111" spans="1:5" ht="15.75" thickBot="1" x14ac:dyDescent="0.3">
      <c r="A111" s="8" t="s">
        <v>7</v>
      </c>
      <c r="B111" s="58"/>
      <c r="C111" s="57"/>
      <c r="D111" s="62"/>
      <c r="E111" s="60"/>
    </row>
    <row r="112" spans="1:5" ht="15.75" thickBot="1" x14ac:dyDescent="0.3">
      <c r="A112" s="6" t="s">
        <v>6</v>
      </c>
      <c r="B112" s="13"/>
      <c r="C112" s="7"/>
      <c r="D112" s="32"/>
      <c r="E112" s="41">
        <f>SUM(E104:E111)</f>
        <v>0</v>
      </c>
    </row>
    <row r="113" spans="1:5" x14ac:dyDescent="0.25">
      <c r="A113" s="2" t="s">
        <v>5</v>
      </c>
      <c r="B113" s="14"/>
      <c r="C113" s="9"/>
      <c r="D113" s="17"/>
      <c r="E113" s="44"/>
    </row>
    <row r="114" spans="1:5" x14ac:dyDescent="0.25">
      <c r="A114" s="4" t="s">
        <v>4</v>
      </c>
      <c r="B114" s="58">
        <v>10</v>
      </c>
      <c r="C114" s="56" t="s">
        <v>126</v>
      </c>
      <c r="D114" s="61"/>
      <c r="E114" s="59">
        <f t="shared" ref="E114:E116" si="18">B114*D114</f>
        <v>0</v>
      </c>
    </row>
    <row r="115" spans="1:5" x14ac:dyDescent="0.25">
      <c r="A115" s="8" t="s">
        <v>3</v>
      </c>
      <c r="B115" s="58"/>
      <c r="C115" s="57"/>
      <c r="D115" s="62"/>
      <c r="E115" s="59"/>
    </row>
    <row r="116" spans="1:5" x14ac:dyDescent="0.25">
      <c r="A116" s="4" t="s">
        <v>2</v>
      </c>
      <c r="B116" s="58">
        <v>10</v>
      </c>
      <c r="C116" s="56" t="s">
        <v>126</v>
      </c>
      <c r="D116" s="61"/>
      <c r="E116" s="59">
        <f t="shared" si="18"/>
        <v>0</v>
      </c>
    </row>
    <row r="117" spans="1:5" ht="15.75" thickBot="1" x14ac:dyDescent="0.3">
      <c r="A117" s="8" t="s">
        <v>1</v>
      </c>
      <c r="B117" s="58"/>
      <c r="C117" s="57"/>
      <c r="D117" s="62"/>
      <c r="E117" s="60"/>
    </row>
    <row r="118" spans="1:5" ht="15.75" thickBot="1" x14ac:dyDescent="0.3">
      <c r="A118" s="6" t="s">
        <v>0</v>
      </c>
      <c r="B118" s="13"/>
      <c r="C118" s="7"/>
      <c r="D118" s="32"/>
      <c r="E118" s="41">
        <f>SUM(E114:E117)</f>
        <v>0</v>
      </c>
    </row>
  </sheetData>
  <sheetProtection algorithmName="SHA-512" hashValue="jiP4ZMjoe3vPAftjynrRn651OPvaZU+3oNBco+GtHpp5i/F+VW2Y9lUAi2oKyCgHYlXChP+I+Hd2d6zdTEPPOQ==" saltValue="u77qf6xoDDWMjkMREdxfmQ==" spinCount="100000" sheet="1" objects="1" scenarios="1" sort="0" autoFilter="0"/>
  <autoFilter ref="A1:E1"/>
  <mergeCells count="151">
    <mergeCell ref="B116:B117"/>
    <mergeCell ref="D116:D117"/>
    <mergeCell ref="E116:E117"/>
    <mergeCell ref="C114:C115"/>
    <mergeCell ref="C116:C117"/>
    <mergeCell ref="B108:B109"/>
    <mergeCell ref="D108:D109"/>
    <mergeCell ref="E108:E109"/>
    <mergeCell ref="B110:B111"/>
    <mergeCell ref="D110:D111"/>
    <mergeCell ref="E110:E111"/>
    <mergeCell ref="C108:C109"/>
    <mergeCell ref="C110:C111"/>
    <mergeCell ref="B114:B115"/>
    <mergeCell ref="D114:D115"/>
    <mergeCell ref="E114:E115"/>
    <mergeCell ref="B100:B101"/>
    <mergeCell ref="D100:D101"/>
    <mergeCell ref="E100:E101"/>
    <mergeCell ref="C98:C99"/>
    <mergeCell ref="C100:C101"/>
    <mergeCell ref="B104:B105"/>
    <mergeCell ref="D104:D105"/>
    <mergeCell ref="E104:E105"/>
    <mergeCell ref="B106:B107"/>
    <mergeCell ref="D106:D107"/>
    <mergeCell ref="E106:E107"/>
    <mergeCell ref="C104:C105"/>
    <mergeCell ref="C106:C107"/>
    <mergeCell ref="B94:B95"/>
    <mergeCell ref="D94:D95"/>
    <mergeCell ref="E94:E95"/>
    <mergeCell ref="B96:B97"/>
    <mergeCell ref="D96:D97"/>
    <mergeCell ref="E96:E97"/>
    <mergeCell ref="C94:C95"/>
    <mergeCell ref="C96:C97"/>
    <mergeCell ref="B98:B99"/>
    <mergeCell ref="D98:D99"/>
    <mergeCell ref="E98:E99"/>
    <mergeCell ref="B86:B87"/>
    <mergeCell ref="D86:D87"/>
    <mergeCell ref="E86:E87"/>
    <mergeCell ref="C84:C85"/>
    <mergeCell ref="C86:C87"/>
    <mergeCell ref="B90:B91"/>
    <mergeCell ref="D90:D91"/>
    <mergeCell ref="E90:E91"/>
    <mergeCell ref="B92:B93"/>
    <mergeCell ref="D92:D93"/>
    <mergeCell ref="E92:E93"/>
    <mergeCell ref="C90:C91"/>
    <mergeCell ref="C92:C93"/>
    <mergeCell ref="B78:B79"/>
    <mergeCell ref="D78:D79"/>
    <mergeCell ref="E78:E79"/>
    <mergeCell ref="B82:B83"/>
    <mergeCell ref="D82:D83"/>
    <mergeCell ref="E82:E83"/>
    <mergeCell ref="C78:C79"/>
    <mergeCell ref="C82:C83"/>
    <mergeCell ref="B84:B85"/>
    <mergeCell ref="D84:D85"/>
    <mergeCell ref="E84:E85"/>
    <mergeCell ref="B72:B73"/>
    <mergeCell ref="D72:D73"/>
    <mergeCell ref="E72:E73"/>
    <mergeCell ref="C70:C71"/>
    <mergeCell ref="C72:C73"/>
    <mergeCell ref="B74:B75"/>
    <mergeCell ref="D74:D75"/>
    <mergeCell ref="E74:E75"/>
    <mergeCell ref="B76:B77"/>
    <mergeCell ref="D76:D77"/>
    <mergeCell ref="E76:E77"/>
    <mergeCell ref="C74:C75"/>
    <mergeCell ref="C76:C77"/>
    <mergeCell ref="B66:B67"/>
    <mergeCell ref="D66:D67"/>
    <mergeCell ref="E66:E67"/>
    <mergeCell ref="B68:B69"/>
    <mergeCell ref="D68:D69"/>
    <mergeCell ref="E68:E69"/>
    <mergeCell ref="C66:C67"/>
    <mergeCell ref="C68:C69"/>
    <mergeCell ref="B70:B71"/>
    <mergeCell ref="D70:D71"/>
    <mergeCell ref="E70:E71"/>
    <mergeCell ref="B60:B61"/>
    <mergeCell ref="D60:D61"/>
    <mergeCell ref="E60:E61"/>
    <mergeCell ref="C58:C59"/>
    <mergeCell ref="C60:C61"/>
    <mergeCell ref="B62:B63"/>
    <mergeCell ref="D62:D63"/>
    <mergeCell ref="E62:E63"/>
    <mergeCell ref="B64:B65"/>
    <mergeCell ref="D64:D65"/>
    <mergeCell ref="E64:E65"/>
    <mergeCell ref="C62:C63"/>
    <mergeCell ref="C64:C65"/>
    <mergeCell ref="B54:B55"/>
    <mergeCell ref="D54:D55"/>
    <mergeCell ref="E54:E55"/>
    <mergeCell ref="B56:B57"/>
    <mergeCell ref="D56:D57"/>
    <mergeCell ref="E56:E57"/>
    <mergeCell ref="C54:C55"/>
    <mergeCell ref="C56:C57"/>
    <mergeCell ref="B58:B59"/>
    <mergeCell ref="D58:D59"/>
    <mergeCell ref="E58:E59"/>
    <mergeCell ref="B48:B49"/>
    <mergeCell ref="D48:D49"/>
    <mergeCell ref="E48:E49"/>
    <mergeCell ref="C34:C35"/>
    <mergeCell ref="C48:C49"/>
    <mergeCell ref="B50:B51"/>
    <mergeCell ref="D50:D51"/>
    <mergeCell ref="E50:E51"/>
    <mergeCell ref="B52:B53"/>
    <mergeCell ref="D52:D53"/>
    <mergeCell ref="E52:E53"/>
    <mergeCell ref="C52:C53"/>
    <mergeCell ref="C50:C51"/>
    <mergeCell ref="B30:B31"/>
    <mergeCell ref="E30:E31"/>
    <mergeCell ref="B32:B33"/>
    <mergeCell ref="E32:E33"/>
    <mergeCell ref="C30:C31"/>
    <mergeCell ref="C32:C33"/>
    <mergeCell ref="B34:B35"/>
    <mergeCell ref="E34:E35"/>
    <mergeCell ref="B24:B25"/>
    <mergeCell ref="E24:E25"/>
    <mergeCell ref="C22:C23"/>
    <mergeCell ref="C24:C25"/>
    <mergeCell ref="B26:B27"/>
    <mergeCell ref="E26:E27"/>
    <mergeCell ref="B28:B29"/>
    <mergeCell ref="E28:E29"/>
    <mergeCell ref="C26:C27"/>
    <mergeCell ref="C28:C29"/>
    <mergeCell ref="B18:B19"/>
    <mergeCell ref="E18:E19"/>
    <mergeCell ref="B20:B21"/>
    <mergeCell ref="E20:E21"/>
    <mergeCell ref="C18:C19"/>
    <mergeCell ref="C20:C21"/>
    <mergeCell ref="B22:B23"/>
    <mergeCell ref="E22:E23"/>
  </mergeCells>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Preiszusammenstellung Los 4</vt:lpstr>
      <vt:lpstr>Übersicht Los 4</vt:lpstr>
      <vt:lpstr>'Preiszusammenstellung Los 4'!Druckbereich</vt:lpstr>
    </vt:vector>
  </TitlesOfParts>
  <Company>Klinikum Chemnitz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Oehme, Janine</dc:creator>
  <cp:lastModifiedBy>Oehme, Janine</cp:lastModifiedBy>
  <cp:lastPrinted>2025-03-27T10:10:08Z</cp:lastPrinted>
  <dcterms:created xsi:type="dcterms:W3CDTF">2025-03-06T14:13:58Z</dcterms:created>
  <dcterms:modified xsi:type="dcterms:W3CDTF">2025-03-27T12:45:36Z</dcterms:modified>
</cp:coreProperties>
</file>