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DieseArbeitsmappe"/>
  <mc:AlternateContent xmlns:mc="http://schemas.openxmlformats.org/markup-compatibility/2006">
    <mc:Choice Requires="x15">
      <x15ac:absPath xmlns:x15ac="http://schemas.microsoft.com/office/spreadsheetml/2010/11/ac" url="D:\Daten\Feuer und Flamme\Hettingen\HLF 10\"/>
    </mc:Choice>
  </mc:AlternateContent>
  <xr:revisionPtr revIDLastSave="0" documentId="8_{4729A33F-F81D-4DF6-B07E-1ADEC78E8221}" xr6:coauthVersionLast="47" xr6:coauthVersionMax="47" xr10:uidLastSave="{00000000-0000-0000-0000-000000000000}"/>
  <bookViews>
    <workbookView xWindow="35014" yWindow="754" windowWidth="25543" windowHeight="15866" xr2:uid="{00000000-000D-0000-FFFF-FFFF00000000}"/>
  </bookViews>
  <sheets>
    <sheet name="Allgemeines" sheetId="11" r:id="rId1"/>
    <sheet name="Los 1 Fahrgestell" sheetId="19" r:id="rId2"/>
    <sheet name="Los 2 Aufbau" sheetId="15" r:id="rId3"/>
    <sheet name="Los 3 Beladung" sheetId="16" r:id="rId4"/>
    <sheet name="Designvorlage" sheetId="21" r:id="rId5"/>
  </sheets>
  <definedNames>
    <definedName name="bestpreis" localSheetId="1">#REF!</definedName>
    <definedName name="bestpreis" localSheetId="2">#REF!</definedName>
    <definedName name="bestpreis">#REF!</definedName>
    <definedName name="Bestpreis_2" localSheetId="2">#REF!</definedName>
    <definedName name="Bestpreis_2">#REF!</definedName>
    <definedName name="_xlnm.Print_Titles" localSheetId="1">'Los 1 Fahrgestell'!$4:$4</definedName>
    <definedName name="_xlnm.Print_Titles" localSheetId="2">'Los 2 Aufbau'!$3:$3</definedName>
    <definedName name="_xlnm.Print_Titles" localSheetId="3">'Los 3 Beladung'!$7:$7</definedName>
    <definedName name="maxpunkt" localSheetId="1">#REF!</definedName>
    <definedName name="maxpunkt" localSheetId="2">#REF!</definedName>
    <definedName name="maxpunkt">#REF!</definedName>
    <definedName name="Maxpunkt_2" localSheetId="2">#REF!</definedName>
    <definedName name="Maxpunkt_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5" i="16" l="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G37" i="16" l="1"/>
  <c r="G65" i="16"/>
  <c r="G166" i="16"/>
  <c r="G54" i="16"/>
  <c r="G106" i="16"/>
  <c r="G3" i="19"/>
  <c r="H6" i="16"/>
  <c r="A66" i="19"/>
  <c r="A67" i="19"/>
  <c r="A68" i="19"/>
  <c r="A69" i="19"/>
  <c r="G120" i="16" l="1"/>
  <c r="A102" i="15"/>
  <c r="A103" i="15" s="1"/>
  <c r="G158" i="16" l="1"/>
  <c r="G147" i="16" l="1"/>
  <c r="G146" i="16"/>
  <c r="A75" i="16"/>
  <c r="A76" i="16" s="1"/>
  <c r="G74" i="16"/>
  <c r="G48" i="16"/>
  <c r="G36" i="16"/>
  <c r="G174" i="16"/>
  <c r="G173" i="16"/>
  <c r="G171" i="16"/>
  <c r="G172" i="16"/>
  <c r="G170" i="16"/>
  <c r="G138" i="16"/>
  <c r="G134" i="16"/>
  <c r="G133" i="16"/>
  <c r="G132" i="16"/>
  <c r="G131" i="16"/>
  <c r="G130" i="16"/>
  <c r="G129" i="16"/>
  <c r="G128" i="16"/>
  <c r="G126" i="16"/>
  <c r="G125" i="16"/>
  <c r="G124" i="16"/>
  <c r="G123" i="16"/>
  <c r="G122" i="16"/>
  <c r="G121" i="16"/>
  <c r="G118" i="16"/>
  <c r="G117" i="16"/>
  <c r="G116" i="16"/>
  <c r="G115" i="16"/>
  <c r="G114" i="16"/>
  <c r="G113" i="16"/>
  <c r="G112" i="16"/>
  <c r="G111" i="16"/>
  <c r="G110" i="16"/>
  <c r="G109" i="16"/>
  <c r="G108" i="16"/>
  <c r="G107" i="16"/>
  <c r="G104" i="16"/>
  <c r="G103" i="16"/>
  <c r="G102" i="16"/>
  <c r="G101" i="16"/>
  <c r="G100" i="16"/>
  <c r="G99" i="16"/>
  <c r="G98" i="16"/>
  <c r="G97" i="16"/>
  <c r="A98" i="16"/>
  <c r="A99" i="16" s="1"/>
  <c r="A100" i="16" s="1"/>
  <c r="A101" i="16" s="1"/>
  <c r="A102" i="16" s="1"/>
  <c r="A103" i="16" s="1"/>
  <c r="A104" i="16" s="1"/>
  <c r="A105" i="16" s="1"/>
  <c r="A106" i="16" s="1"/>
  <c r="A141" i="16"/>
  <c r="A142" i="16" s="1"/>
  <c r="A143" i="16" s="1"/>
  <c r="A107" i="16" l="1"/>
  <c r="A108" i="16" s="1"/>
  <c r="A109" i="16" s="1"/>
  <c r="A110" i="16" s="1"/>
  <c r="A111" i="16" s="1"/>
  <c r="A112" i="16" l="1"/>
  <c r="A113" i="16" s="1"/>
  <c r="A114" i="16" s="1"/>
  <c r="A115" i="16" s="1"/>
  <c r="A116" i="16" s="1"/>
  <c r="A117" i="16" s="1"/>
  <c r="A118" i="16" s="1"/>
  <c r="A119" i="16" s="1"/>
  <c r="A120" i="16" s="1"/>
  <c r="A121" i="16" s="1"/>
  <c r="G162" i="16"/>
  <c r="G91" i="16"/>
  <c r="G59" i="16"/>
  <c r="G13" i="16"/>
  <c r="G12" i="16"/>
  <c r="A104" i="15"/>
  <c r="A105" i="15" s="1"/>
  <c r="A106" i="15" l="1"/>
  <c r="A107" i="15" s="1"/>
  <c r="A108" i="15" s="1"/>
  <c r="A122" i="16"/>
  <c r="A123" i="16" s="1"/>
  <c r="A124" i="16" s="1"/>
  <c r="A125" i="16" s="1"/>
  <c r="A126" i="16" s="1"/>
  <c r="A127" i="16" s="1"/>
  <c r="G169" i="16"/>
  <c r="G168" i="16"/>
  <c r="G167" i="16"/>
  <c r="G165" i="16"/>
  <c r="G164" i="16"/>
  <c r="G159" i="16"/>
  <c r="G155" i="16"/>
  <c r="G154" i="16"/>
  <c r="G153" i="16"/>
  <c r="G152" i="16"/>
  <c r="G151" i="16"/>
  <c r="G150" i="16"/>
  <c r="G149" i="16"/>
  <c r="G148" i="16"/>
  <c r="G145" i="16"/>
  <c r="G144" i="16"/>
  <c r="G143" i="16"/>
  <c r="G142" i="16"/>
  <c r="G141" i="16"/>
  <c r="G94" i="16"/>
  <c r="G93" i="16"/>
  <c r="G92" i="16"/>
  <c r="G90" i="16"/>
  <c r="G89" i="16"/>
  <c r="G88" i="16"/>
  <c r="G87" i="16"/>
  <c r="G86" i="16"/>
  <c r="G85" i="16"/>
  <c r="G84" i="16"/>
  <c r="G81" i="16"/>
  <c r="G79" i="16"/>
  <c r="G78" i="16"/>
  <c r="G77" i="16"/>
  <c r="G76" i="16"/>
  <c r="G75" i="16"/>
  <c r="G72" i="16"/>
  <c r="G71" i="16"/>
  <c r="G70" i="16"/>
  <c r="G69" i="16"/>
  <c r="G68" i="16"/>
  <c r="G67" i="16"/>
  <c r="G63" i="16"/>
  <c r="G62" i="16"/>
  <c r="G61" i="16"/>
  <c r="G60" i="16"/>
  <c r="G58" i="16"/>
  <c r="G57" i="16"/>
  <c r="G56" i="16"/>
  <c r="G50" i="16"/>
  <c r="G49" i="16"/>
  <c r="G47" i="16"/>
  <c r="G46" i="16"/>
  <c r="G45" i="16"/>
  <c r="G44" i="16"/>
  <c r="G43" i="16"/>
  <c r="G42" i="16"/>
  <c r="G40" i="16"/>
  <c r="G39" i="16"/>
  <c r="G38" i="16"/>
  <c r="G35" i="16"/>
  <c r="G34" i="16"/>
  <c r="G33" i="16"/>
  <c r="G31" i="16"/>
  <c r="G30" i="16"/>
  <c r="G29" i="16"/>
  <c r="G28" i="16"/>
  <c r="G27" i="16"/>
  <c r="G26" i="16"/>
  <c r="G25" i="16"/>
  <c r="G24" i="16"/>
  <c r="G22" i="16"/>
  <c r="G21" i="16"/>
  <c r="G19" i="16"/>
  <c r="G18" i="16"/>
  <c r="G17" i="16"/>
  <c r="G15" i="16"/>
  <c r="G9" i="16"/>
  <c r="G176" i="16" l="1"/>
  <c r="G177" i="16" s="1"/>
  <c r="A128" i="16"/>
  <c r="A129" i="16" s="1"/>
  <c r="A130" i="16" s="1"/>
  <c r="A131" i="16" s="1"/>
  <c r="A132" i="16" s="1"/>
  <c r="A133" i="16" s="1"/>
  <c r="A134" i="16" s="1"/>
  <c r="A25" i="16"/>
  <c r="A26" i="16" s="1"/>
  <c r="A27" i="16" s="1"/>
  <c r="A28" i="16" s="1"/>
  <c r="A29" i="16" s="1"/>
  <c r="A30" i="16" s="1"/>
  <c r="A135" i="16" l="1"/>
  <c r="A136" i="16" s="1"/>
  <c r="A137" i="16" s="1"/>
  <c r="A138" i="16" s="1"/>
  <c r="G178" i="16"/>
  <c r="A128" i="15"/>
  <c r="A129" i="15" s="1"/>
  <c r="A130" i="15" s="1"/>
  <c r="A131" i="15" s="1"/>
  <c r="A132" i="15" s="1"/>
  <c r="A133" i="15" s="1"/>
  <c r="A134" i="15" s="1"/>
  <c r="A135" i="15" s="1"/>
  <c r="A136" i="15" s="1"/>
  <c r="A137" i="15" s="1"/>
  <c r="A138" i="15" s="1"/>
  <c r="A41" i="19" l="1"/>
  <c r="A42" i="19" l="1"/>
  <c r="A43" i="19" s="1"/>
  <c r="A44" i="19" s="1"/>
  <c r="A162" i="16"/>
  <c r="A163" i="16" l="1"/>
  <c r="A164" i="16" s="1"/>
  <c r="A165" i="16" s="1"/>
  <c r="A166" i="16" s="1"/>
  <c r="A167" i="16" s="1"/>
  <c r="A168" i="16" s="1"/>
  <c r="A169" i="16" s="1"/>
  <c r="A170" i="16" s="1"/>
  <c r="A171" i="16" s="1"/>
  <c r="A172" i="16" s="1"/>
  <c r="G3" i="15"/>
  <c r="A1" i="19"/>
  <c r="F121" i="19"/>
  <c r="A103" i="19"/>
  <c r="A104" i="19" s="1"/>
  <c r="A105" i="19" s="1"/>
  <c r="A106" i="19" s="1"/>
  <c r="A107" i="19" s="1"/>
  <c r="A109" i="19" s="1"/>
  <c r="A110" i="19" s="1"/>
  <c r="A95" i="19"/>
  <c r="A96" i="19" s="1"/>
  <c r="A97" i="19" s="1"/>
  <c r="A98" i="19" s="1"/>
  <c r="A99" i="19" s="1"/>
  <c r="A76" i="19"/>
  <c r="A78" i="19" s="1"/>
  <c r="A45" i="19"/>
  <c r="A24" i="19"/>
  <c r="A11" i="19"/>
  <c r="A12" i="19" s="1"/>
  <c r="A13" i="19" s="1"/>
  <c r="A14" i="19" s="1"/>
  <c r="A15" i="19" s="1"/>
  <c r="A173" i="16" l="1"/>
  <c r="A174" i="16" s="1"/>
  <c r="A16" i="19"/>
  <c r="A17" i="19" s="1"/>
  <c r="A18" i="19" s="1"/>
  <c r="A25" i="19"/>
  <c r="A26" i="19" s="1"/>
  <c r="A27" i="19" s="1"/>
  <c r="A28" i="19" s="1"/>
  <c r="A29" i="19" s="1"/>
  <c r="A30" i="19" s="1"/>
  <c r="A31" i="19" s="1"/>
  <c r="A32" i="19" s="1"/>
  <c r="A35" i="19" s="1"/>
  <c r="A36" i="19" s="1"/>
  <c r="A37" i="19" s="1"/>
  <c r="A111" i="19"/>
  <c r="A112" i="19" s="1"/>
  <c r="A113" i="19" s="1"/>
  <c r="A114" i="19" s="1"/>
  <c r="A115" i="19" s="1"/>
  <c r="A116" i="19" s="1"/>
  <c r="A117" i="19" s="1"/>
  <c r="A51" i="19"/>
  <c r="A52" i="19" s="1"/>
  <c r="A53" i="19" s="1"/>
  <c r="A79" i="19"/>
  <c r="A80" i="19" s="1"/>
  <c r="A81" i="19" s="1"/>
  <c r="A82" i="19" s="1"/>
  <c r="A83" i="19" s="1"/>
  <c r="F122" i="19"/>
  <c r="F123" i="19" s="1"/>
  <c r="A54" i="19" l="1"/>
  <c r="A55" i="19" s="1"/>
  <c r="A56" i="19" s="1"/>
  <c r="A57" i="19" s="1"/>
  <c r="A58" i="19" s="1"/>
  <c r="A59" i="19" s="1"/>
  <c r="A60" i="19" s="1"/>
  <c r="A61" i="19" s="1"/>
  <c r="A62" i="19" s="1"/>
  <c r="A63" i="19" s="1"/>
  <c r="A64" i="19" s="1"/>
  <c r="A118" i="19"/>
  <c r="A84" i="19"/>
  <c r="A85" i="19" s="1"/>
  <c r="A86" i="19" s="1"/>
  <c r="A87" i="19" s="1"/>
  <c r="A88" i="19" s="1"/>
  <c r="A89" i="19" s="1"/>
  <c r="A90" i="19" s="1"/>
  <c r="A91" i="19" s="1"/>
  <c r="A65" i="19" l="1"/>
  <c r="A1" i="16"/>
  <c r="A70" i="19" l="1"/>
  <c r="A71" i="19" s="1"/>
  <c r="A82" i="16"/>
  <c r="A83" i="16" s="1"/>
  <c r="A84" i="16" s="1"/>
  <c r="A85" i="16" s="1"/>
  <c r="A86" i="16" s="1"/>
  <c r="A87" i="16" s="1"/>
  <c r="A88" i="16" s="1"/>
  <c r="A89" i="16" s="1"/>
  <c r="A90" i="16" s="1"/>
  <c r="A91" i="16" s="1"/>
  <c r="A92" i="16" s="1"/>
  <c r="A93" i="16" s="1"/>
  <c r="A94" i="16" s="1"/>
  <c r="A95" i="16" s="1"/>
  <c r="A144" i="16"/>
  <c r="A145" i="16" s="1"/>
  <c r="A146" i="16" s="1"/>
  <c r="A147" i="16" s="1"/>
  <c r="A148" i="16" s="1"/>
  <c r="A77" i="16"/>
  <c r="A78" i="16" s="1"/>
  <c r="A79" i="16" s="1"/>
  <c r="A68" i="16"/>
  <c r="A69" i="16" s="1"/>
  <c r="A70" i="16" s="1"/>
  <c r="A71" i="16" s="1"/>
  <c r="A72" i="16" s="1"/>
  <c r="A34" i="16"/>
  <c r="A10" i="16"/>
  <c r="A11" i="16" s="1"/>
  <c r="A12" i="16" s="1"/>
  <c r="A13" i="16" s="1"/>
  <c r="A14" i="16" s="1"/>
  <c r="A15" i="16" l="1"/>
  <c r="A16" i="16" s="1"/>
  <c r="A17" i="16" s="1"/>
  <c r="A18" i="16" s="1"/>
  <c r="A19" i="16" s="1"/>
  <c r="A20" i="16" s="1"/>
  <c r="A21" i="16" s="1"/>
  <c r="A22" i="16" s="1"/>
  <c r="A149" i="16"/>
  <c r="A150" i="16" s="1"/>
  <c r="A151" i="16" s="1"/>
  <c r="A152" i="16" s="1"/>
  <c r="A153" i="16" s="1"/>
  <c r="A154" i="16" s="1"/>
  <c r="A155" i="16" s="1"/>
  <c r="A1" i="15"/>
  <c r="A156" i="16" l="1"/>
  <c r="A157" i="16" s="1"/>
  <c r="A158" i="16" s="1"/>
  <c r="A159" i="16" s="1"/>
  <c r="F140" i="15"/>
  <c r="A109" i="15"/>
  <c r="A110" i="15" s="1"/>
  <c r="A111" i="15" s="1"/>
  <c r="A112" i="15" s="1"/>
  <c r="A113" i="15" s="1"/>
  <c r="A114" i="15" s="1"/>
  <c r="A115" i="15" s="1"/>
  <c r="A116" i="15" s="1"/>
  <c r="A117" i="15" s="1"/>
  <c r="A118" i="15" s="1"/>
  <c r="A119" i="15" s="1"/>
  <c r="A68" i="15"/>
  <c r="A69" i="15" s="1"/>
  <c r="A70" i="15" s="1"/>
  <c r="A71" i="15" s="1"/>
  <c r="A72" i="15" s="1"/>
  <c r="A7" i="15"/>
  <c r="A8" i="15" s="1"/>
  <c r="A9" i="15" s="1"/>
  <c r="A10" i="15" s="1"/>
  <c r="A11" i="15" s="1"/>
  <c r="A12" i="15" s="1"/>
  <c r="A13" i="15" s="1"/>
  <c r="A14" i="15" s="1"/>
  <c r="A15" i="15" s="1"/>
  <c r="A16" i="15" s="1"/>
  <c r="A17" i="15" s="1"/>
  <c r="A73" i="15" l="1"/>
  <c r="A74" i="15" s="1"/>
  <c r="A75" i="15" s="1"/>
  <c r="A76" i="15" s="1"/>
  <c r="A77" i="15" s="1"/>
  <c r="A78" i="15" s="1"/>
  <c r="A79" i="15" s="1"/>
  <c r="A18" i="15"/>
  <c r="A19" i="15" s="1"/>
  <c r="A20" i="15" s="1"/>
  <c r="A21" i="15" s="1"/>
  <c r="A22" i="15" s="1"/>
  <c r="A120" i="15"/>
  <c r="A121" i="15" s="1"/>
  <c r="A122" i="15" s="1"/>
  <c r="F141" i="15"/>
  <c r="F142" i="15" s="1"/>
  <c r="A80" i="15" l="1"/>
  <c r="A81" i="15" s="1"/>
  <c r="A82" i="15" s="1"/>
  <c r="A83" i="15" s="1"/>
  <c r="A84" i="15" s="1"/>
  <c r="A85" i="15" s="1"/>
  <c r="A23" i="15"/>
  <c r="A24" i="15" s="1"/>
  <c r="A25" i="15" s="1"/>
  <c r="A26" i="15" s="1"/>
  <c r="A27" i="15" s="1"/>
  <c r="A28" i="15" s="1"/>
  <c r="A29" i="15" s="1"/>
  <c r="A30" i="15" s="1"/>
  <c r="A123" i="15"/>
  <c r="A124" i="15" s="1"/>
  <c r="A31" i="15" l="1"/>
  <c r="A32" i="15" s="1"/>
  <c r="A33" i="15" s="1"/>
  <c r="A34" i="15" s="1"/>
  <c r="A35" i="15" s="1"/>
  <c r="A36" i="15" s="1"/>
  <c r="A37" i="15" s="1"/>
  <c r="A38" i="15" s="1"/>
  <c r="A39" i="15" s="1"/>
  <c r="A40" i="15" s="1"/>
  <c r="A41" i="15" s="1"/>
  <c r="A42" i="15" s="1"/>
  <c r="A43" i="15" s="1"/>
  <c r="A44" i="15" s="1"/>
  <c r="A86" i="15"/>
  <c r="A88" i="15" s="1"/>
  <c r="A89" i="15" s="1"/>
  <c r="A90" i="15" s="1"/>
  <c r="A91" i="15" s="1"/>
  <c r="A93" i="15" s="1"/>
  <c r="A94" i="15" s="1"/>
  <c r="A95" i="15" s="1"/>
  <c r="A96" i="15" s="1"/>
  <c r="A97" i="15" s="1"/>
  <c r="A98" i="15" s="1"/>
  <c r="A87" i="15"/>
  <c r="A92" i="15"/>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alcChain>
</file>

<file path=xl/sharedStrings.xml><?xml version="1.0" encoding="utf-8"?>
<sst xmlns="http://schemas.openxmlformats.org/spreadsheetml/2006/main" count="777" uniqueCount="461">
  <si>
    <t>Pos.</t>
  </si>
  <si>
    <t>Beschreibung</t>
  </si>
  <si>
    <t>Mannschaftskabine und Fahrerhaus</t>
  </si>
  <si>
    <t>Die Tür soll manuell zu öffnen sein und einen Öffnungswinkel von mindestens 85° erreichen.</t>
  </si>
  <si>
    <t>Alle Leuchten im Aufbau (Geräteraum, Umfeldbeleuchtung, Rückleuchten, Warnleuchten, Begrenzungsleuchten, …) als LED-Leuchten.</t>
  </si>
  <si>
    <t>Geräteraumaufbau</t>
  </si>
  <si>
    <t>Der Aufbau hat mit einem Profilsystem so zu erfolgen, dass ein flexibler Umbau der Einbauten mit Verstellen, Einfügen oder Entfernen von Zwischenböden, Schubladen, etc. später ohne großen Aufwand problemlos möglich ist.</t>
  </si>
  <si>
    <t>Vordere Geräteräume tiefgezogen</t>
  </si>
  <si>
    <t>Überwachung der Geräteräume, Aufstiegsleiter, Dachkasten, Auszüge etc. über berührungslose Schalter.</t>
  </si>
  <si>
    <t>Ausklappbare Auftritte mit Blinkleuchten und mit rutschfestem Belag oder als Lochblech ausgeführt. Kontrollleuchte im Armaturenbrett</t>
  </si>
  <si>
    <t>Die Abgänge müssen so angeordnet werden, dass ein Z4 DIN-Zumischer unmittelbar angekuppelt werden kann.</t>
  </si>
  <si>
    <t>Blaue Kennleuchten als Eckleuchten in LED-Technik im Heck.</t>
  </si>
  <si>
    <t>Aufstiegsleiter zum Dach verriegelt über federbelasteten Druckpunkt, ohne zusätzliche Schnappriegel.</t>
  </si>
  <si>
    <t>Dachkasten und Dachfläche beleuchtet, automatisch schaltend beim Aufstieg auf das Dach.</t>
  </si>
  <si>
    <t>Feuerlöscheinrichtung mit Feuerlöschkreiselpumpe</t>
  </si>
  <si>
    <t>Blinddeckel am Saugeingang mit Schnellkupplungsgriff versehen.</t>
  </si>
  <si>
    <t>Zuleitung Tank zum Pumpeneingang min.110 mm lichte Weite an jeder Stelle.</t>
  </si>
  <si>
    <t>Blinddeckel bzw. Abgänge mit verschließbarer Druckentlastungsmöglichkeit.</t>
  </si>
  <si>
    <t>Einschalten der Automatik mit Überprüfung von Drehzahl und Druckluft, Handbremse, Neutral-Stellung Getriebe, laufender Motor. Signalisierung, wenn Voraussetzungen fehlen.</t>
  </si>
  <si>
    <t>Beim Einschalten der Ansaugautomatik selbsttätiges Anheben der Drehzahl auf optimale Ansaugdrehzahl, nach Erreichen von stabilem Ausgangsdruck absenken der Drehzahl auf Stand-by ca. 2 bar, Signalisierung der Einsatzbereitschaft.</t>
  </si>
  <si>
    <t>Für alle elektrisch-pneumatisch betätigten Umschaltorgane sind handelsübliche Produkte einzusetzen.</t>
  </si>
  <si>
    <t xml:space="preserve">Lackierung </t>
  </si>
  <si>
    <t>Kühlergrill in Serienausführung</t>
  </si>
  <si>
    <t>Ja</t>
  </si>
  <si>
    <t>Preis
netto
[€]</t>
  </si>
  <si>
    <t>Summe netto</t>
  </si>
  <si>
    <t>Preis für Option</t>
  </si>
  <si>
    <t>Serie [S]</t>
  </si>
  <si>
    <t>Schutzkleidung und Schutzgerät</t>
  </si>
  <si>
    <t>Löschgerät</t>
  </si>
  <si>
    <t>Schläuche, Armaturen und Zubehör</t>
  </si>
  <si>
    <t>Stützkrümmer B, Eingang B-Festkupplung, Ausgang B-Storz-Kupplung, drehbar, mit Handgriff, mit Handschutz und Öse</t>
  </si>
  <si>
    <t>Seilschlauchhalter SH 1600 – H</t>
  </si>
  <si>
    <t>Kupplungsschlüssel ABC</t>
  </si>
  <si>
    <t>Schlüssel B Überflurhydrant</t>
  </si>
  <si>
    <t>Schlüssel C Unterflurhydrant</t>
  </si>
  <si>
    <t>Rettungsgerät</t>
  </si>
  <si>
    <t>Sanitäts- und Wiederbelebungsgerät</t>
  </si>
  <si>
    <t>Beleuchtungs-, Signal- und Fernmeldegerät</t>
  </si>
  <si>
    <t>Arbeitsgerät</t>
  </si>
  <si>
    <t>Schäkel ähnlich Form C, Nenngröße 3; Beanspruchung bis 100 kN, verzinkt</t>
  </si>
  <si>
    <t>Abgasschlauch passend für Stromerzeuger</t>
  </si>
  <si>
    <t>Handwerkszeug und Messgeräte</t>
  </si>
  <si>
    <t>Axt B 2 SB-A, mit Stiel aus Eschenholz, farblos lackiert</t>
  </si>
  <si>
    <t>Bügelsäge B</t>
  </si>
  <si>
    <t>Spaten, mit CY-Stiel aus Eschenholz</t>
  </si>
  <si>
    <t>Dunghacke mit Stiel, etwa 1400 mm lang</t>
  </si>
  <si>
    <t>Dunggabel mit Stiel, etwa 1 250 mm lang</t>
  </si>
  <si>
    <t>Sondergerät</t>
  </si>
  <si>
    <t>Abgasschlauch, 2,5 m lang - passend für Fahrzeug</t>
  </si>
  <si>
    <t>Anzahl</t>
  </si>
  <si>
    <t>Monate</t>
  </si>
  <si>
    <t>Monate nach Auftragseingang</t>
  </si>
  <si>
    <t>Monate nach Fahrgestelleingang</t>
  </si>
  <si>
    <t>Anmerkung</t>
  </si>
  <si>
    <t xml:space="preserve">Lagerung </t>
  </si>
  <si>
    <t>Verbindliche Lieferfrist in Monaten</t>
  </si>
  <si>
    <t>wahlweise</t>
  </si>
  <si>
    <t>oder</t>
  </si>
  <si>
    <t>Hinterachse zwillingsbereift</t>
  </si>
  <si>
    <t>Elektronisches Bremssystem</t>
  </si>
  <si>
    <t>Schnellstarteinrichtung für Sonderfahrzeuge</t>
  </si>
  <si>
    <t>Entfall Wegfahrsperre</t>
  </si>
  <si>
    <t>Tempomat, zum Einstellen einer konstanten bzw. maximalen Fahrgeschwindigkeit und Standdrehzahl</t>
  </si>
  <si>
    <t>Funknahentstörung</t>
  </si>
  <si>
    <t>Einstiegsbeleuchtung für Fahrer und Beifahrer</t>
  </si>
  <si>
    <t>Leseleuchten für Fahrer und Beifahrer</t>
  </si>
  <si>
    <t>Haltegriffe links und rechts (an B-Säule)</t>
  </si>
  <si>
    <t>Haltegriffe links und rechts (an A-Säule)</t>
  </si>
  <si>
    <t>zusätzliche Ablagefächer im Führerhaus</t>
  </si>
  <si>
    <t>2 Warndreiecke</t>
  </si>
  <si>
    <t>2 Warnleuchten in LED-Ausführung</t>
  </si>
  <si>
    <t xml:space="preserve">Fabr./ Ausführung:  </t>
  </si>
  <si>
    <t>1.</t>
  </si>
  <si>
    <t>4.</t>
  </si>
  <si>
    <t>Kunststoffteile am Führerhaus dürfen nur nach Absprache unlackiert bleiben</t>
  </si>
  <si>
    <t>Spalthammer</t>
  </si>
  <si>
    <t>Weithalskanister &gt;80mm, 20l Inhalt als wiederverwendbaren Behälter für Ölbindemittel, Fa. Hünersdorf oder vergleichbar</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</si>
  <si>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Schubladen(S) oder Schubwänden (SW) sind gekennzeichnet und müssen in Los Aufbau enthalten sein. 
</t>
  </si>
  <si>
    <t>Blau unterlegte, durchgestrichen markierte Positionen werden beigestellt und müssen nicht angeboten aber gelagert werden.</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</si>
  <si>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Wird ein Aufbau mit zwei Geräteräumen pro Seite angeboten, so sind die Lagerorte sinngemäß einzuhalten. Die endgültige Anordnung wird in einer Projektbesprechung festgelegt. Vor dem Ausbau ist ein Beladeplan zur Genehmigung vorzulegen.  </t>
    </r>
  </si>
  <si>
    <t>Erstellen der nationalen Zulassungsdokumentation Deutschland</t>
  </si>
  <si>
    <t>Pumpenvollautomatik mit automatischer Pumpendruckregelung, Ansaugautomatik und NA-Schaltung am Pumpenbedienstand</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</si>
  <si>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t>
  </si>
  <si>
    <t xml:space="preserve"> Schwenk- oder drehbare Teleskop-lagerung</t>
  </si>
  <si>
    <t>Kombi-Kanister 5l Kraftstoff /3l Kettenschmieröl (Fa. Stihl 00008810113 oder gleichwertiger Art) mit Einfüllsystem für Kettenhaftöl (Fa. Stihl 00008905004 oder gleichwertiger Art) und Kraftstoff (Fa. Stihl 000088905005 oder gleichwertiger Art).</t>
  </si>
  <si>
    <t xml:space="preserve">Werkzeugsatz DIN 14 881 - FWKa im Aluminiumkasten, DIN 14 880 LM Typ 3, mit Aufschrift "Handwerkzeug" und Facheinteilung, </t>
  </si>
  <si>
    <t>Schutzbrillen mit Klarscheiben, dicht am Auge schließend; über Korrektionsbrille tragbar</t>
  </si>
  <si>
    <t>Karton mit mindestens 50 Paar Infektionsschutzhandschuhen 1 x L, 1 x XL</t>
  </si>
  <si>
    <t xml:space="preserve">Feuerlöscher CO2 5 kg </t>
  </si>
  <si>
    <t>Kombinationsschaumrohr M4/S4-B, 400 l/min, mit Absperrhahn und Manometer, mit B-Festkupplung, Fabrikat AWG (kleinbauende Variante).</t>
  </si>
  <si>
    <t>Zumischer Fa. AWG Z2R mit Feindosierung</t>
  </si>
  <si>
    <t>Zumischer Fa. AWG Z4R mit Feindosierung</t>
  </si>
  <si>
    <t>Saugkorb Gr. A, AWG mit festen Schnellkuppelgriffen</t>
  </si>
  <si>
    <t>Schlüssel lang für Unterflurhydranten Württemberg, aus Stahl, Fabrikat AWG</t>
  </si>
  <si>
    <t>Standrohrhalter für Unterflurhydranten Württemberg</t>
  </si>
  <si>
    <t>C-D Übergangsstück, Fabrikat AWG</t>
  </si>
  <si>
    <t>Mehrzweckleine A 20 K in Leinenbeutel rotbraun</t>
  </si>
  <si>
    <t>Steckleiter, 4-teilig, 4-LM (Leichtmetall), 1 Teil A + 3 Teile B, Günzburger Steigetechnik</t>
  </si>
  <si>
    <t xml:space="preserve">Steckleiter-Einsteckteil </t>
  </si>
  <si>
    <t>Steckleiter Verbindungsteil für Bockleiterfunktion mit integrierter Öse</t>
  </si>
  <si>
    <t>Feuerwehrleine FL 30-H</t>
  </si>
  <si>
    <t>Tragetuch, waschbar, aus PU-beschichtetem Polyestergewebe mit 8 Trageschlaufen. Farbe rot, (L x B) 2000x700 mm, inkl. 1 Stück wiederverwendbarer Tasche für Rettungstuch aus rotem Polyestergewebe</t>
  </si>
  <si>
    <t xml:space="preserve">Einweg-Krankenhausdecke ca.1900*1400mm </t>
  </si>
  <si>
    <t>Warndreieck nach StVZO von Los 1 Fahrgestell</t>
  </si>
  <si>
    <t>Warnleuchte nach StVZO von Los 1 Fahrgestell</t>
  </si>
  <si>
    <t>Anhaltestab, beleuchtet, beidseitig rot leuchtend, LED, mit Batterien</t>
  </si>
  <si>
    <t>Bindestrang, 2m lang, 8mm Durchmesser</t>
  </si>
  <si>
    <t>Rundschlinge aus Polyester, Tragfähigkeit einfach direkt &gt; 4.000 kg, Nutzlänge l1 = 4 m, mit verschiebbarem Kantenschutz Die Schlinge muss über eine dauerhafte Kennzeichnung für DIN/EN-Norm, Tragfähigkeit und Herstellerbezeichnung verfügen.</t>
  </si>
  <si>
    <t>Absaugvorrichtung für Kraftstoff Fabrikat Reilang RHP 750 DW mit Behälter für 20 l</t>
  </si>
  <si>
    <t>Feuerwehraxt FA</t>
  </si>
  <si>
    <t>Bolzenschneider (Schneidleistung min. 12 mm)</t>
  </si>
  <si>
    <t>Stechschaufel mit Stiel, 1300 mm lang</t>
  </si>
  <si>
    <t xml:space="preserve">Sandschaufel 250 mit Stiel, 1300 mm lang   </t>
  </si>
  <si>
    <t>Stoßbesen mit Stiel, etwa 1400 mm lang</t>
  </si>
  <si>
    <t>Abschleppseil für 3 500 kg Anhängelast, 5 m lang, mit rotem Warntuch, etwa 200 mm ×200 mm (handelsübliche Ausführung)</t>
  </si>
  <si>
    <t xml:space="preserve">Mobiler Rauchverschluss Reicks Smoke Stopper RSS F 80-140 in Tragetasche zur Befestigung am Schlauchtragekorb </t>
  </si>
  <si>
    <t>Bei Notwendigkeit verstärkte Kipphydraulik</t>
  </si>
  <si>
    <t>Korrosionsschutz, Hohlraumkonservierung und Unterbodenschutz. Der Korrosionsschutz ist vom Aufbauhersteller am angelieferten Fahrgestell / Fahrerhaus auch für alle dort von ihm vorgenommenen Karosseriearbeiten im Sinne eines Langzeitschutzes zu gewährleisten.</t>
  </si>
  <si>
    <t>Halterung für zwei Feuerwehrhelme an der Trennung zwischen Fahrerhaus und MA-Kabine.</t>
  </si>
  <si>
    <t>Einbau und Lieferung von stabilen Kleiderhaken für jeden Sitzplatz. Die Festigkeit muss so gewählt werden, dass auch schwere Jacken aufgehängt werden können.</t>
  </si>
  <si>
    <t>Kommt ein Bedienterminal zur Verwendung, so ist die Position des Terminals, die Programmierung der Bedienebenen sowie die Belegung der direkten Zugriffstasten mit dem AG abzustimmen.  Die direkten Zugriffstasten sollen neben der Pumpenbedienung die Funktionen Motor Start-Stopp, Verkehrswarnanlage und Umfeldbeleuchtung schalten.</t>
  </si>
  <si>
    <t>Bieter:</t>
  </si>
  <si>
    <t>Anschrift:</t>
  </si>
  <si>
    <t>Sachbearbeiter:</t>
  </si>
  <si>
    <t>Telefon:</t>
  </si>
  <si>
    <t>E-Mail:</t>
  </si>
  <si>
    <t>Datum:</t>
  </si>
  <si>
    <t>Am Endrohr der Abgasanlage angrenzende Bauteile (Fahrgestell und feuerwehrtechnischer Aufbau) müssen für die thermischen Belastungen bei einer Abgas-Regeneration ausgelegt sein.</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</si>
  <si>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</si>
  <si>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</si>
  <si>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Der Austausch des Dieselpartikelfilter (DPF) muss ohne großen mechanischen Aufwand (z.B. Demontage von Aufbauteilen) möglich sein.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</si>
  <si>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</si>
  <si>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t xml:space="preserve">Der Mannschaftsraum ist ab dem serienmäßigen Fahrerhaus in der maximal zulässigen Fahrzeugbreite bis zum Fahrzeugaufbau auszuführen. </t>
  </si>
  <si>
    <t>Lagerung der feuerwehrtechnischen Ausrüstungsgegenstände nach DIN 14530</t>
  </si>
  <si>
    <r>
      <t xml:space="preserve">Zentralverriegelung </t>
    </r>
    <r>
      <rPr>
        <sz val="10"/>
        <rFont val="Arial"/>
        <family val="2"/>
      </rPr>
      <t>über Fahrgestell, Türen gleichschließend</t>
    </r>
  </si>
  <si>
    <t>LED-Kartenleselampe, Bauform: Schwanenhals am Gruppenführerplatz</t>
  </si>
  <si>
    <t>Rückfahrwarner abschaltbar, nach erneutem Einlegen des Rückwärtsganges automatisch wiedereinsetzend.</t>
  </si>
  <si>
    <t>Lieferung und Montage eines ausreichend dimensionierten Spannungswandlers</t>
  </si>
  <si>
    <t xml:space="preserve">Energiemanagementsystem mit automatischem Unterspannungsschutz zur Abschaltung von Verbrauchern mit niedriger Priorität bei starker Belastung des Bordnetzes sowie akustischem und optischem Warnsignal bei kritischem Betriebszustand. </t>
  </si>
  <si>
    <r>
      <t xml:space="preserve">Alle Sitze sind mit Dreipunkt-Automatiksicherheitsgurten mit verlängerten  Gurtpeitschen auszustatten. Die Gurte müssen in Signalfarbe ausgeführt sein und sich deutlich von der PA-Bänderung unterscheiden. </t>
    </r>
    <r>
      <rPr>
        <sz val="10"/>
        <color theme="1"/>
        <rFont val="Arial"/>
        <family val="2"/>
      </rPr>
      <t>Ausführung in pflegeleichtem Material, rutsch- und verschleißfest. Zusätzlich sind Rücklehne und Kopfstützen für alle Sitzplätze vorzusehen. Die Vorderkante der Sitzplätze in der Mannschaftskabine muss beidseitig durchlaufen (kein Versatz in den Sitzreihen).</t>
    </r>
  </si>
  <si>
    <t>Zum sicheren Ein- bzw. Aussteigen, v. a. mit angelegtem PA müssen beidseitig eines jeden Ausstieges ausreichend dimensionierte, gelbe Haltestangen vorhanden sein.</t>
  </si>
  <si>
    <t xml:space="preserve">Die unterste Stufe soll auf gleicher Höhe wie die Auftritte am Kofferaufbau sein. </t>
  </si>
  <si>
    <t>Gewährleistungspflicht bei jeglicher Rostbildung am Aufbau, nicht nur Durchrostung, für die Dauer von 6 Jahren incl. eventueller einmaliger Mehrkosten oder Kosten für erforderliche Nachbehandlungen oder Kontrollen innerhalb Gewährleistungsfrist</t>
  </si>
  <si>
    <t>Alle Auszüge, Klappen, Schubwände und Schubladen müssen seitlich mit reflektierendem rot-weißem Band gekennzeichnet werden. Alle Schubkästen sind mit Endanschlägen (Auszugssicherungen) zu versehen.</t>
  </si>
  <si>
    <t>In den hinteren Geräteräumen oder den separaten Traversenkästen soll jeweils 1 B-Schlauch gerollt und ein Verteiler unmittelbar vor dem Pumpenabgang gelagert werden -Schnellangriff Verteiler -.</t>
  </si>
  <si>
    <t>Lagerung der Kleinlöschgeräte auf Teleskopauszug</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</si>
  <si>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</si>
  <si>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Stoßstange, Einstiege und gesamter Kotflügel in Weiß RAL 9010</t>
  </si>
  <si>
    <t>Fahrerhaus, Kabine, Kabinendach, Adaptionsformteil in Rot RAL 3000</t>
  </si>
  <si>
    <t xml:space="preserve">Beklebung der Stege des Koffers zwischen den Rollladen mit Folie in Rot RAL 3000       </t>
  </si>
  <si>
    <t>2 RKL Form B2 DIN 14 620 in LED-Technologie, Fabrikat Hänsch Nova L2. Vor Montage mit AG abzusprechen!</t>
  </si>
  <si>
    <t>Halterungen für 2 PA  im Mannschaftsraum gegen Fahrtrichtung. Abstand der Sitze mit PA-Lagerung min. 600mm. Lagerung der PA an den Flaschen, nicht an der Trageplatte. Lagerung einfach anpassbar an Stahl- / Composite-Flaschen oder Doppelpack-PA.</t>
  </si>
  <si>
    <t xml:space="preserve">Verteiler B/CBC, mit Niederschraubventilen und Übergangsstück B/C, Fabrikat AWG. </t>
  </si>
  <si>
    <t xml:space="preserve">Ortsveränderliche Fehlerstrom-Schutzeinrichtung (PRCD-S) 230 V, 16 A/0,03 A, zweipolig mit etwa 0,8 m Leitung, Schutzart IP 54 nach DIN EN 60529 (VDE 0470 Teil 1), Steckdose in IP 55 nach DIN EN 60529 (VDE 0470 Teil 1), Fabrikat Elektron Berlin </t>
  </si>
  <si>
    <t>optional:
Mehr- oder Minderkosten für Anpassung an Aufbau Fa. Schlingmann GmbH &amp; Co. KG</t>
  </si>
  <si>
    <t>1 Tankfüllanschluss seitlich oder hinten nach außen geführt, außerhalb des Aufbaus, mit rot gekennzeichnetem Blinddeckel und Kupplung, versehen mit Vakuumbrechern.</t>
  </si>
  <si>
    <t xml:space="preserve">Der Mannschaftsraum als Anbau an das FH, im Aufbau oder als separates Modul mit 7 Sitzplätzen ausgeführt </t>
  </si>
  <si>
    <t xml:space="preserve">Aluminium- oder Stahlbauweise mit Blechverkleidung aus Aluminium oder als Verbundwerkstoffkonstruktion </t>
  </si>
  <si>
    <t>Kommt ein Bedienterminal zur Verwendung, so ist die Position des Terminals, die Programmierung der Bedienebenen sowie die Belegung der direkten Zugriffstasten mit dem AG abzustimmen. Die direkten Zugriffstasten sollen mindestens die Funktionen RKL, Frontblitzleuchten, Verkehrswarnanlage, Sondersignal und Umfeldbeleuchtung schalten.</t>
  </si>
  <si>
    <t>Die Staufächer der Einzelsitze bzw. die Deckel der Sitzbänke (S1 und S2) sind mit einer wirksamen und einfach zu bedienenden Verriegelung zu versehen, die ein unbeabsichtigtes Öffnen wirksam verhindert. Dies gilt sinngemäß auch für alle einzubringenden Lagerungen.</t>
  </si>
  <si>
    <t>Lagermöglichkeit für 4 Masken im Trageköcher</t>
  </si>
  <si>
    <t>Lagerschalen für 2 Fluchthauben in einer Umhängetasche</t>
  </si>
  <si>
    <t xml:space="preserve">Selbstschaltende Geräteraumbeleuchtung in LED-Ausführung mit mindestens drei Lichtleisten (rechts, links und oben) pro Geräteraum. </t>
  </si>
  <si>
    <t>Warnkleidung (Weste), leuchtorange mit Aufschrift FEUERWEHR</t>
  </si>
  <si>
    <t>Fluchthauben in Softcase Fabrikat Dräger Parat 5500</t>
  </si>
  <si>
    <t xml:space="preserve"> </t>
  </si>
  <si>
    <t>Standrohr 2B DN80, Kopf drehbar, Absperrventile, automatische Belüftung zur Vermeidung von Leitungsunterdruck, Ausführung für DIN-Schachthydrant, Fabrikat AWG</t>
  </si>
  <si>
    <t>Standrohr 2B DN50, Kopf drehbar, Absperrventile mit, automatische Belüftung zur Vermeidung von Leitungsunterdruck, Ausführung für Württembergischer Schachthydrant, Fabrikat AWG</t>
  </si>
  <si>
    <t>Teleskop-Dreibeinstativ, , Fuß und Einschubrohre aus Edelstahl, Füße zum Niveauausgleich verstellbar, unverlierbare Flügelschrauben, luftgedämpftes Rohrsystem zum sanftem Einfahren auch mit montierten Scheinwerfern. Mit  Abspannsatz bestehend aus 3 Heringen, 3 Spannseilen mit Karabinern und Schnellspannern
Höhe eingefahren/ausgezogen 1,12/4,75 m, Belastbarkeit 25 kg</t>
  </si>
  <si>
    <t xml:space="preserve">am PA </t>
  </si>
  <si>
    <t>in Halter im MA</t>
  </si>
  <si>
    <t>Latthammer</t>
  </si>
  <si>
    <t>Der Ausstieg soll über selbständig abklappende/drehende Stufen erfolgen. Die Stufenhöhe muss so gewählt sein, dass ein Stolpern unter eingeschränkter Sicht (mit angelegter Atemschutzmaske) verhindert wird. Die Trittstufen sollen ausgeleuchtet/beleuchtet sein.</t>
  </si>
  <si>
    <t>Kavitationswarneinrichtung mit akustischer und optischer Signalisierung</t>
  </si>
  <si>
    <t>Lagerung des Saugzubehörs im GR oberhalb der Pumpe auf ausziehbarem, abklappendem Heckschieber einzubauen.</t>
  </si>
  <si>
    <t>Spritzwasserschutz IP 54 der elektrischen Komponenten des Bedienstandes an Vorder- und Rückseite. Alle Schalter, Taster und Drehregler müssen vorgenannte Spezifikationen erfüllen und mit Handschuhen bedienbar sein. Der Drehregler muss feuerwehrtauglich ausgeführt sein. Sollwertvorgabe kann auch über Taster und optische Anzeige erfolgen.</t>
  </si>
  <si>
    <t>Angebotsgültigkeit : (mindestens 3 Monate)</t>
  </si>
  <si>
    <t xml:space="preserve">Angebotener Typ: </t>
  </si>
  <si>
    <t>Windschutzscheibe aus Verbundsicherheitsglas</t>
  </si>
  <si>
    <t>Motorunabhängige regelbare Zusatzheizung im Mannschaftsraum, min. 4 kW</t>
  </si>
  <si>
    <t>Lieferung, Montage, Verkabelung  einer Tetra/GPS-Antenne auf dem Dach.</t>
  </si>
  <si>
    <t>Kofferaufbau mit drei Geräteräumen pro Seite aus Aluminiumprofil- oder Edelstahlbauweise mit Blechverkleidung aus Aluminium oder als Verbundwerkstoffkonstruktion.</t>
  </si>
  <si>
    <t>1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</si>
  <si>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 xml:space="preserve">Das Angebot soll die Preise für jeden Einzelposten frei Haus beim Auftraggeber oder dem Aufbauer enthalten. Verwenden Sie bitte für die Angebotsabgabe die beigefügte Beladeliste. Sollten Sie einzelne mit Fabrikat beschriebene Teile nicht liefern können, so benennen Sie Alternativangebote. 
</t>
  </si>
  <si>
    <t>Fahrgestell, Maße und Gewichte</t>
  </si>
  <si>
    <t>-</t>
  </si>
  <si>
    <t xml:space="preserve">Radstand [mm]: </t>
  </si>
  <si>
    <t xml:space="preserve">Leergewicht [kg]: </t>
  </si>
  <si>
    <t xml:space="preserve">Optimierung des Fahrwerks für größtmögliche Spurtreue und Fahrsicherheit durch Anpassung von Federung und Dämpfung </t>
  </si>
  <si>
    <t>Schaltbare Differentialsperre hinten</t>
  </si>
  <si>
    <t>Schaltbare Differentialsperre in Längsrichtung</t>
  </si>
  <si>
    <t>Kraftstofftank min. 100 Liter</t>
  </si>
  <si>
    <t>Schleppvorrichtung vorne und hinten die ein Abschleppen des Fahrzeugs ermöglicht und in der Lage ist Schäkel Form C Nenngröße 3 aufzunehmen.</t>
  </si>
  <si>
    <t>Motor, Abgasanlage und Antrieb</t>
  </si>
  <si>
    <t>Angebotene Motorleistung [kW]:</t>
  </si>
  <si>
    <t>Falls ein Additiv (z.B. AdBlue) notwendig ist, so darf es bei einem leeren Additivtank nicht zur Leistungsreduzierung oder Schädigung des Motors kommen.</t>
  </si>
  <si>
    <t>An das Abgasendrohr links vor der Hinterachse muss ein Abgasschlauch gemäß DIN 14572 angeschlossen werden können</t>
  </si>
  <si>
    <t>Wandler-Automatikgetriebe - optimiert auf Beschleunigungsverhalten. Technische Beschreibung ist beizufügen.</t>
  </si>
  <si>
    <t>Anzahl Gänge:</t>
  </si>
  <si>
    <t>Nebenabtrieb für Feuerlöschkreiselpumpe, schaltbar vom Führerhaus und vom Pumpenbedienstand. Der Leistungsbetrieb einer Feuerlöschkreiselpumpe muss im Stand dauerhaft möglich sein.</t>
  </si>
  <si>
    <t>Bremsanlage und Bereifung</t>
  </si>
  <si>
    <t xml:space="preserve">Lufttrockner für Bremsanlage (beheizt) </t>
  </si>
  <si>
    <t xml:space="preserve">Bereifung 6-fach mit 3PMSF/Alpine-Symbol.
Reifengröße 
Vorderachse 385/55 R 22,5
Hinterachse 275/70 R 22,5
Last- und Geschwindigkeitsindex passend für feuerwehrtechnischen Aufbau </t>
  </si>
  <si>
    <t>Angebotene Reifen und Größen VA</t>
  </si>
  <si>
    <t>Angebotene Reifen und Größen HA</t>
  </si>
  <si>
    <t>Fahrerhaus</t>
  </si>
  <si>
    <t>Fahrerhaus zertifiziert nach ECE R 29-03</t>
  </si>
  <si>
    <t>Wärmeschutzverglasung</t>
  </si>
  <si>
    <t>Haltegriffe links und rechts über der Tür</t>
  </si>
  <si>
    <t>Klimaanlage</t>
  </si>
  <si>
    <t>Lenkrad in Höhe und Neigung verstellbar</t>
  </si>
  <si>
    <t>Anzeigegerät für
- Öldruck und Öltemperatur
- Uhrzeit und Betriebsstunden
- Luftdruck
- Kraftstoff- und Additivvorrat
- Kühlmitteltemperatur
- Außentemperatur mit Frostwarnung</t>
  </si>
  <si>
    <t>Drehzahlmesser analog</t>
  </si>
  <si>
    <t>Einfach zu entnehmende Gummifußmatten für  den kompletten Fahrerraum</t>
  </si>
  <si>
    <t>Elektrische Anlage</t>
  </si>
  <si>
    <t>Angabe der Batterie-Kapazität in (Ah)</t>
  </si>
  <si>
    <t>Tagfahrlicht in LED</t>
  </si>
  <si>
    <t>Ausführung der Sicherungen als Sicherungsautomaten</t>
  </si>
  <si>
    <t>Zentralverriegelung für Fahrer- und Beifahrer, auf Mannschaftsraum erweiterbar</t>
  </si>
  <si>
    <t>Vorbereitung Motor Start/Stopp am Rahmenende in Absprache mit AN Los 2</t>
  </si>
  <si>
    <t xml:space="preserve">Geschwindigkeitsbegrenzung auf ca. 100 km/h einstellen </t>
  </si>
  <si>
    <t>Fahrdynamikregelung - ESC / ESP</t>
  </si>
  <si>
    <t>Lackierung</t>
  </si>
  <si>
    <t>Kühlergrill unlackiert und unbeklebt</t>
  </si>
  <si>
    <t>Rahmen lackiert in RAL 7021 Schwarzgrau oder ähnlich</t>
  </si>
  <si>
    <t>Felgen in Farbe Silber oder Aluminium natur</t>
  </si>
  <si>
    <t>Dokumentation und Sonstiges</t>
  </si>
  <si>
    <t>Anlieferung Fahrgestell beim Auftragnehmer
 Los 2</t>
  </si>
  <si>
    <t xml:space="preserve">2 Unterlegkeile </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</si>
  <si>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</si>
  <si>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</si>
  <si>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</si>
  <si>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</si>
  <si>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</si>
  <si>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</si>
  <si>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</si>
  <si>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MwSt.</t>
  </si>
  <si>
    <t>Summe inkl. MwSt.</t>
  </si>
  <si>
    <t>Tachograph Simulation Unit (TSU), anstelle Fahrtschreiber (EU-Kontrollgerät)</t>
  </si>
  <si>
    <t>Nebellicht in LED</t>
  </si>
  <si>
    <t>Automatischer Blockierverhinderer - ABV (ABS)</t>
  </si>
  <si>
    <t>Fahrerhaus lackiert in RAL 3000 Rot</t>
  </si>
  <si>
    <t xml:space="preserve">Stoßfänger, Einstiege und Kotflügel so weit als möglich lackiert in RAL 9010 Reinweiß, Einstiege an Fahrer und Beifahrer nach Möglichkeit aus Metall und kein Kunststoff </t>
  </si>
  <si>
    <t>Serienmäßiges, zweiachsiges Frontlenker-Fahrgestell (Linkslenker) neuester Bauart, alle notwendigen Einbauten und Vorbereitungen zum Ausbau nach DIN 14530
Radstand ca. 3950 mm. Der genaue Radstand ist mit dem Auftragnehmer Los 2 abzuklären.</t>
  </si>
  <si>
    <t>Beifahrersitz statisch, 3-Punkt-Sicherheitsgurt</t>
  </si>
  <si>
    <t>Fahrersitz luftgefedert, längs- und lehnenverstellbar, 3-Punkt-Automatiksicherheitsgurt</t>
  </si>
  <si>
    <t xml:space="preserve">Lagerung/Halterung für zwei handelsübliche Boxen mit Infektionsschutzhandschuhen </t>
  </si>
  <si>
    <t>Lastaufnahmesack LOAD-PAD</t>
  </si>
  <si>
    <t>Optional:
Löschwasserbehälter aus Kunststoff mit bis zu 2.000 l nutzbarem Volumen</t>
  </si>
  <si>
    <t>angebotenes Volumen: [l]</t>
  </si>
  <si>
    <t>Schlauchtragekorb STK-C, aus Aluminium, mit Seitenverkleidung, ein Seitenteil muss aufklappbar gestaltet sein.</t>
  </si>
  <si>
    <t>Das Eindringen von Regen oder Oberflächenwasser muss (auch im verschränkten Zustand) konstruktionsbedingt ausgeschlossen werden. Die Schnittstelle zwischen Fahrerhaus und Mannschaftsraum ist mit Auftragnehmer Los 1 abzustimmen.</t>
  </si>
  <si>
    <t>Fern- / Abblendlicht mit LED-Ausführung</t>
  </si>
  <si>
    <t>Fremdstartsteckdose nach NATO-Vorschrift incl. Starthilfekabel aus flexibler Zwillingsleitung 2 × 35 mm² mit einem Stecker VG 96917 F 001 und zwei Polzangen; Länge &gt;= 7 m</t>
  </si>
  <si>
    <t>Einzelsitze oder 2 Alu-Gerätekästen als Sitzbänke über die ganze Kabinenbreite, mit Leerraum zur Unterbringung eines handelsüblichen 20 x 0,5 l Mineralwasser-PET-Flaschen-Getränkekastens oder dessen Inhalt.  Die Kästen sind zum Boden hin abzudichten.</t>
  </si>
  <si>
    <t xml:space="preserve">Automatische Tankfüllstandregulierung für Löschwasserbehälter. Der Tankfüllstutzen muss über eine automatische Regelung zur Füllung des Wassertankes verfügen. Die Regelung muss die Funktionen „manuell zu“ und „Automatik“ erfüllen. Die Steuerung muss, eine ausreichende Wasserzuführung vorausgesetzt, selbstständig das Nachfüllen des Löschwasserbehälters übernehmen. Die Wasserabgabe aus dem Tank muss als Regelgröße berücksichtigt sein. Die Verrohrung muss für 10 bar Eingangsdruck ausgelegt sein. </t>
  </si>
  <si>
    <t>Ansaugschlauch, Ø 19 mm, 1,5 m lang, DIN 14 819. Einseitig mit D-DS-Kupplung</t>
  </si>
  <si>
    <t>Folienabsperrband rot/weiß beidseitig gestreift, Breite: 80 mm / Länge: 500 Meter in fester Abrollbox mit Aufschrift "FEUERWEHR"</t>
  </si>
  <si>
    <t xml:space="preserve">Aufnahmebrücke 600 mm </t>
  </si>
  <si>
    <t>Notbedienung zum selbständigen Ausfahren der Trittstufen bei Ausfall der Druckluft</t>
  </si>
  <si>
    <t>Lieferung und Einbau eines Hygienebords, ausziehbar, bestückt mit Seifenspender, Desinfektionsmittelspender, Handtuchwandspender und Sammelkorb, mit angeschlossenem Wasserhahn, Handschrubber mit Schlauch und einer direkt ans Bordnetz angeschlossenen Druckluft- bzw. Ausblaspistole inkl. Gardenaschlauch 5m, mit Kupplungen und robustem Spritzkopf. Wasserversorgung über elektr. Pumpe aus dem Tank. Das Hygienebord ist bei Auslieferung bestückt mit Waschlotion für Seifenspender, 1 x VE Papierhandtücher und Händedesinfektionsmittel. Vergleichbare Lösungen für ein Hygieneboard können angeboten werden</t>
  </si>
  <si>
    <t>Holster-gfd-Set II mit PAX Atemschutzholster L</t>
  </si>
  <si>
    <t>Leitungsroller nach DIN EN 61316, 230 V, Schutzart IP 54 nach DIN EN 60529 (VDE 0470 Teil 1), Fabrikat Dönges</t>
  </si>
  <si>
    <t>Werkzeugsatz Verkehrsunfall im Aluminiumkasten mit Aufschrift "Verkehrsunfallkasten"</t>
  </si>
  <si>
    <t>Stabilisierungssystem WEBER Stab-Fast ALU+ Basic</t>
  </si>
  <si>
    <t xml:space="preserve">Zwei durchgehende Haltestangen an der Decke im Mannschaftsraum </t>
  </si>
  <si>
    <t>Hauptschalter für Funkgerät. Das Funkgerät muss unmittelbar nach Einschalten der Zündung betriebsbereit sein. Über den Hauptschalter soll das Gerät auch ohne Zündung in Betrieb genommen werden können. Verzögerte Abschaltung des Funkgerätes über Hauptschalter.</t>
  </si>
  <si>
    <t>Schulung / Einweisung für 8 Angehörige der Feuerwehr auf die Besonderheiten des Fahrgestells und der Abgasanlage.</t>
  </si>
  <si>
    <t>Elektrische Anlage 24 V, verstärkte Batterien,
12 V, min. 175 Ah</t>
  </si>
  <si>
    <t>Luftpresser in verstärkter Ausführung.</t>
  </si>
  <si>
    <t>Zweikreis-Bremsanlage mit automatischer lastabhängiger Bremskraftregelung an der Vorder- und Hinterradbremse (ohne Zweileitungs-Bremsanschlüsse) -Hilfs- und Feststellbremse durch Federspeicherzylinder.</t>
  </si>
  <si>
    <t>ZGM 14.000 kg</t>
  </si>
  <si>
    <t>Steckdosen im Fahrerhaus, 1 x 12V 2-polig und 1 x USB</t>
  </si>
  <si>
    <t>optional:
Mehr- oder Minderkosten für Anpassung an Aufbau Fa. Schmitz Feuerwehrtechnik GmbH</t>
  </si>
  <si>
    <t>Lieferung und betriebsbereite Montage eines Mithörlautsprechers, Bauweise als Einbaulautsprecher z.B. Visaton im Fahrerhaus.</t>
  </si>
  <si>
    <t xml:space="preserve">Lieferung, Montage und Anschluss  von zwei Ladegeräten für zwei Acculux-Winkelleuchten im Fahrerhaus.  Position ist mit dem AG abzustimmen. </t>
  </si>
  <si>
    <t>Lieferung, Montage und Anschluss von Ladegeräten für 7 Acculux-Winkelleuchten an für jeden Platz zugänglicher Stelle im MA-Raum</t>
  </si>
  <si>
    <t>Optional:
2.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</si>
  <si>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Im G5 sind vier horizontale Lagerfächer einzubauen. Horizontale Lagerung für 4 Schlauchtragekörbe. Zwischen den Körben sind Trennbleche zu montieren. Der unterste Korb ist zusätzlich mit einem Rauchschutzvorhang in einer Tragetasche bestückt. Dazu muss ein Freiraum von 100 mm eingeplant werden.</t>
  </si>
  <si>
    <t>Feste, ständig gesteckte Verkabelung am Stromerzeuger zur Versorgung der beiden 230V-Steckdosen für Schnellangriff Strom im Geräteraum G1 und G2  über einen Winkelstecker 400V.</t>
  </si>
  <si>
    <t>Lagerung je einer Kabeltrommel in G1 und G2 ggfs. auch G3 / G4 aus der Beladung als Schnellangriff Strom, ständig gesteckt an 230V-Steckdose gespeist von Stromerzeuger. Es soll eine einfach zu lösende Zugentlastung montiert sein.</t>
  </si>
  <si>
    <t>Löschwasserbehälter aus Kunststoff mit 1.600 l nutzbarem Volumen je nach Gewichts- und Raumreserven</t>
  </si>
  <si>
    <t xml:space="preserve">Kübelspritze A 10, DIN 14 405 mit 5 m D-Druckschlauch beiderseits mit D-Druckkupplungen sowie Strahlrohr DK, Kübel aus Stahlblech, im Vollbad verzinkt, außen rot lackiert, mit aufklappbarem Deckel, Kastenverschluss, Tragegriff, Fußgestell, mit doppelwirkendem Pumpwerk aus Messing, 10 l Inhalt. </t>
  </si>
  <si>
    <t>4x3 in Korb
2 Schnellangriff</t>
  </si>
  <si>
    <t>Lagerung auf Voll-Teleskop-auszug</t>
  </si>
  <si>
    <t>Set Wärmebildkamera Fa. Flir K2 mit 2 Akkus, KFZ-Ladegerät, ausziehbarem Trageband</t>
  </si>
  <si>
    <r>
      <rPr>
        <b/>
        <sz val="12"/>
        <color theme="1"/>
        <rFont val="Arial"/>
        <family val="2"/>
      </rPr>
      <t>Teil D Leistungsbeschreibung
Allgemeine Beschreibung</t>
    </r>
    <r>
      <rPr>
        <sz val="12"/>
        <color theme="1"/>
        <rFont val="Arial"/>
        <family val="2"/>
      </rPr>
      <t xml:space="preserve">
Das Hilfeleistungs-Löschgruppenfahrzeug HLF 10 wird nach der einschlägigen Norm DIN 14530-26 HLF 10 in aktueller Fassung ausgeschrieben.
Das Fahrzeug soll folgende Anforderungen erfüllen bzw. über diese Einrichtungen verfügen:
•	Das Fahrzeug muss den Anforderungen der DIN 14530, DIN EN 1846 und DIN 14 502 entsprechen.
•	Das Gesamtgewicht darf 14.000 kg nicht überschreiten.
•	Die Gesamthöhe darf 3,30 m nicht überschreiten.
•	Löschmittelvorrat von 1600 l Wasser, je nach Raum und Gewichtsbilanz bis zu 2000 l
•	Lagerung von 4 PA im Mannschaftsraum </t>
    </r>
  </si>
  <si>
    <t>Alle nach GSR II notwendigen Assistenzsysteme, soweit möglich, in der abschaltbaren Ausführung:
- Reifendrucküberwachungssystem
- Totwinkelassistent
- Schutz des Fahrzeuges gegen Cyberangriffe
- Software-Update- Management-System 
- Vorrichtung zum Einbau einer alkoholempfindlichen Wegfahrsperre
- Rückfahrassistent
- Intelligenter Geschwindigkeitsassistent
- Warnsystem bei Müdigkeit und nachlassender Aufmerksamkeit des Fahrers
- Kollisionswarnsystem für Fußgänger und Radfahrer</t>
  </si>
  <si>
    <t xml:space="preserve">Rückfahrkamera mit Shutter, selbsttätig ein- / umschaltende Darstellung auf Display des Fahrgestells oder Bedienterminal, manuell auch bei Vorwärtsfahrt einschaltbar. </t>
  </si>
  <si>
    <t>Betriebsbereite Montage der beigestellten Teile der Fernmeldeeinrichtung Digitalfunk Fabrikat Sepura, für Fahrerhaus und 2 Sprechstelle im GR, bestehend aus S/E-Gerät, HBC, 2. HBC jeweils mit Halterung und Interface. Positionen nach Absprache mit AG.
Lieferung und Montage aller anderen notwendigen Kabel, Adapter etc.</t>
  </si>
  <si>
    <t>Einbau und Lieferung einer abschließbaren Kassette mit Innenmaß min. 15 x 15 x 10 cm und Code-Schloss</t>
  </si>
  <si>
    <t>Schwenkwände in G1 und G2. Hierbei ist darauf zu achten, dass
- das Ausschwenken und die Arretierung auch bei Verschränkung und Schieflage des Aufbaues möglich sind.
- ein Durchlaufen der Schwenkwand in jeder Aufbaulage konstruktiv verhindert wird.
- die maximale dauerhafte mechanische Belastung der Schwenkwände gewährleistet ist. Dies betrifft v. a. die Integration von schweren Ausrüstungsgegenständen.
Die Schwenkwände sollen beidseitig des Rahmens flächig mit einem Vierecklochblech in Edelstahl belegt sein, damit eine flexible Anpassung an wechselnde Ausrüstungsgegenstände gewährleistet ist.</t>
  </si>
  <si>
    <t>Lagerung der Motorsägen und Tauchpumpen in entnehmbaren, öl- und wasserdichten geschweißten Alu- oder Edelstahlkästen.</t>
  </si>
  <si>
    <t>Dräger Bodyguard 1000 mit Aktivierungsschlüssel</t>
  </si>
  <si>
    <t>Korbtrage Fa. Smartem Carapace, verstellbare Fußstütze und Kopffixier-Set</t>
  </si>
  <si>
    <t>Atemschutzmaske Dräger FPS 7000 Vollmaske ESA-EPDMM2-Pcas-EPDM.
Bestellnummer R57827</t>
  </si>
  <si>
    <t>Lungenautomat Dräger PSS-ESA, mit kurzem Schlauch und Halter N-/ESA für PSS 5000
Bestellnummer 3351302</t>
  </si>
  <si>
    <t>lose liefern</t>
  </si>
  <si>
    <t>Winkelleuchte Acculux HL 25 EX LED mit Akku</t>
  </si>
  <si>
    <t>Optional:
Hinterachse luftgefedert, Möglichkeit der Ansteuerung der Absenkung über einen separaten aufbauseitigen Taster</t>
  </si>
  <si>
    <t>Einbau und Lieferung einer Box/Ablage, mit Hängeregister, für mind. 4 DIN-A 4-Ordner 80mm breit in Form eines Aluminiumkastens zwischen den Vordersitzen.</t>
  </si>
  <si>
    <t>An der Hinterachse sind klappbare Auftritte im Kotflügel zu integrieren. Alle Auftritte sollen durchgehend die gleiche Höhe ohne Absätze haben. Zum Schutz der Mechanik sollen Innenkotflügel vorhanden sein.</t>
  </si>
  <si>
    <t>Thermische Entlastungsleitung zum Tank oder ins Freie bei Überhitzung durch Unterbrechung der Wasserabgabe</t>
  </si>
  <si>
    <t>Einzelpreis
netto [€]</t>
  </si>
  <si>
    <t>Gesamtpreis
netto [€]</t>
  </si>
  <si>
    <t>Flutlichtstrahler, spritzwassergeschützt 230V LED Fa. Setolite Raptor Pro RP 2000 R mit Anschlussleitung und Stecker</t>
  </si>
  <si>
    <t>Schaummittelbehälter 20l Sthamex Class A 0,3% / 1%</t>
  </si>
  <si>
    <t>Leistungsbeschreibung HLF 10 Freiwillige Feuerwehr Hettingen</t>
  </si>
  <si>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</si>
  <si>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Die Tabellenblätter sind geschützt, es können nur Eingaben in den nicht blau eingefärbten Zellen vorgenommen werden.
Der Bieter hat in der Spalte "Zusicherung des Bieters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</si>
  <si>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t>Zusicherung des Bieters
 [Ja / Nein /Alternative]</t>
  </si>
  <si>
    <t>Rückspiegel sowie Rampen-, Front- und Weitwinkelspiegel; soweit möglich alle elektr. heiz- und verstellbar</t>
  </si>
  <si>
    <t>Sonnenblenden für Fahrer und Beifahrer</t>
  </si>
  <si>
    <t>Sonnenblende außen über der Windschutzscheibe</t>
  </si>
  <si>
    <t>Dieselmotor EURO VI inkl. Geräuschdämmung. Ausführung als Behördenmotor. Technisches Datenblatt ist beizulegen. Motorleistung min. 235 kW, Drehmoment mindestens 1150 Nm</t>
  </si>
  <si>
    <t>Angebotenes Drehmoment [Nm]:</t>
  </si>
  <si>
    <t>Drehstromgenerator, der so ausgelegt sein muss, dass bei Leerlaufdrehzahl eine ausreichende Versorgung sichergestellt wird, auch wenn alle Verbraucher eingeschaltet sind (z. B. Fahrlicht, Blaulicht, Warnblinkleuchten, Arbeitsbeleuchtung). Leistung min. 4.000W</t>
  </si>
  <si>
    <t>Angabe der Leistungsdaten (P oder U und I)</t>
  </si>
  <si>
    <t>optional:
Mehr- oder Minderkosten für Anpassung an Aufbau Fa. EMPL Fahrzeugwerk GmbH Deutschland</t>
  </si>
  <si>
    <t>Option
Einzelpreis
netto [€]</t>
  </si>
  <si>
    <t>Optional:
Beklebung des Koffers mit Folie in Rot RAL 3000</t>
  </si>
  <si>
    <t>Koffer in Rot RAL 3000 lackiert</t>
  </si>
  <si>
    <t xml:space="preserve">Programmierung eines Tasters "Einsatzstelle an". Der Funktionsumfang ist mit dem AG abzustimmen </t>
  </si>
  <si>
    <t>Geräteraumverschluss durch Aluminiumrollläden und Aluminiumklappen, wasser- und staubdicht, mit Drehstangenverschluss, abschließbar mit gleicher Schließung. An den Rollläden Zuziehhilfen in Form von Gurtbändern mit Rafffunktion</t>
  </si>
  <si>
    <t>Vorbereitung Pump &amp; Roll-Betrieb</t>
  </si>
  <si>
    <t>Pump &amp; Roll-Betrieb</t>
  </si>
  <si>
    <t>Bedienung der feuerwehrtechnischen Einrichtungen am Pumpenbedienstand über herstellerspezifische Pumpenbedienung mit Darstellung der Informationen über Display und variabel belegten Funktionstasten mit Symbolisierung. Keine Bedienung über Touch-Display. Es sollen konventionelle Manometer für Ausgangs- und Eingangsdruck verwendet werden.  Tankfüllstandsanzeigen für Wassertank und Manometer können auch als LCD / LED-Anzeige mit mindestens analoger grafischer Anzeige z.B. LCD / LED-Balken ausgeführt sein. Eine aussagekräftige Beschreibung mit Bildern ist beizulegen.</t>
  </si>
  <si>
    <t>Farbleitsystem für Kupplungen, Blindkupplungen und Absperrorgane.
Zuläufe rot, Druckabgänge grün</t>
  </si>
  <si>
    <t>Montage und Stromversorgung einer beigestellten Halterung für Tablet am Beifahrerplatz</t>
  </si>
  <si>
    <t>Verkehrswarneinrichtung in Form von min. sechs rechteckigen, gelben LED-Blinkleuchten, betriebsbereit am Heck über GR montiert. Kontrollleuchten und Schalter im Führerhaus und im Pumpenstand integriert. Funktion unabhängig von der Feststellbremse bis ca. 15 km/h.</t>
  </si>
  <si>
    <t>4 im Aufbau,
4 im FwH</t>
  </si>
  <si>
    <t>Schutzhosen für Benutzer von handgeführten Kettensägen, Form C, 1x Gr. 54/56, 1x Gr. 58/60</t>
  </si>
  <si>
    <t>Schutzhelm für Benutzer von handgeführten Kettensägen, komplett mit Gesichtsschutz V4B sowie Gehörschutz H9P3e entsprechend der Unfallverhütungsvorschriften "Forsten", Fabrikat Peltor</t>
  </si>
  <si>
    <t xml:space="preserve">Airbagsicherungssystem Octopus </t>
  </si>
  <si>
    <t>Unterbauhölzer 200x50x45mm</t>
  </si>
  <si>
    <t>Stabilisierungswinkel Stahl für Rettungszylinder</t>
  </si>
  <si>
    <t>Spreizer Fa. Weber SP 50 BS SMART-FORCE</t>
  </si>
  <si>
    <t>Schneidgerät Fa. Weber RSC 190 PLUS SMART-FORCE</t>
  </si>
  <si>
    <t xml:space="preserve">Motorpumpe Smart-Compact XL für 18V-Akku                              </t>
  </si>
  <si>
    <t>Permanentstromversorgung 230V/110V SMART-FORCE</t>
  </si>
  <si>
    <t>Rettungsplattform beidseitig begehbar mit Geländer, Höhe verstellbar 90-170 cm: Hersteller MUNK Premium</t>
  </si>
  <si>
    <t>Akku MILWAUKEE M18 High-Output 8,0 Ah oder aktuellere Variante</t>
  </si>
  <si>
    <t>Ladegerät für 1 Akku M12-18 - 230 V</t>
  </si>
  <si>
    <t>lose gelagert</t>
  </si>
  <si>
    <t>Doppel-Ladegerät für 2 Akkus M12-18 - 230 V</t>
  </si>
  <si>
    <t>lose geliefert für FwH</t>
  </si>
  <si>
    <t>Tauchpumpe TP 4/1 Fa. Mast oder gleichwertiger Art in Alu-Container</t>
  </si>
  <si>
    <t>Einreißhaken, teleskopierbar ohne Verlängerung, Länge mindestens 3,5m, aus Glasfaser</t>
  </si>
  <si>
    <t>Mulde St, aus Edelstahl mit 2 Klappgriffen, stapelbar</t>
  </si>
  <si>
    <t>Akku-Säbelsäge im Set,
bestehend aus MILWAUKEE Akku-Säbelsäge M18 FSX-OC, Schutzbrille nach EN 166, Holster für Ersatzsägeblätter, Spezial-Säbelsägeblatt-Satz EXTRICATION, 
Sägeblattsatz DIN
- fünf Stück Sägeblätter für Holz und Kunststoffe; Länge: etwa 250 mm 
- fünf Stück Sägeblätter für Holz (Grünholz, Baumschnitte, ausasten); Länge: etwa 250 mm 
- fünf Stück Sägeblätter für Holz mit Nägeln, Buntmetall; Länge: etwa 150 mm 
- fünf Stück BI-Metallsägeblätter für Bleche, Metalle und Profile; Länge: etwa 200 m
Kunststoffkoffer inkl. Schaumstoffeinlage.
Weber Rescue Systems Teile Nr.: 1102651</t>
  </si>
  <si>
    <t>Schwelleraufsatz für Rettungszylinder</t>
  </si>
  <si>
    <t>Türöffnungsspitzen WEBER für Spreizer</t>
  </si>
  <si>
    <t>Satz Unterbaumaterial Fabrikat: Weber Stab-Pack Set Satz besteht aus 4 Stab-Pack, je 2 Stück in Alu-Container</t>
  </si>
  <si>
    <t>Schutzdeckenset Fa. Weber Rescue</t>
  </si>
  <si>
    <t>Einweisung in hydr. Rettungsgeräte durch ganztägiges Seminar für min. 18 Personen</t>
  </si>
  <si>
    <t>PE-Gittergewebeplane (4x4 m) gelb mit Rand und Ösen, UV-stabilisiert</t>
  </si>
  <si>
    <t>Rettungszylinder WEBER RZT 2-775 Single-Kupplung</t>
  </si>
  <si>
    <t>Rettungszylinder WEBER RZT 2-1500 Single-Kupplung</t>
  </si>
  <si>
    <t xml:space="preserve">Hydraulikschlauch Coax 5m gelb </t>
  </si>
  <si>
    <t>Hydraulikschlauch Coax 5m rot</t>
  </si>
  <si>
    <t>Kantenschutz für Spanngurte/Abriebschutz</t>
  </si>
  <si>
    <t>Wathose, mineralölbeständig, mit angearbeiteten Schutzschuhen, Ausführung S 5 HRO nach DIN EN 345, aus PVC oder gleichwertigem Werkstoff, für Schuhgröße 46</t>
  </si>
  <si>
    <t>Mobile Beleuchtung, WEBER RESCUE LIGHT MK2 18V inkl. 1 Akku</t>
  </si>
  <si>
    <t>Feuerlöscher ABC Pulver 6 kg mit innenliegender Druckgasflasche</t>
  </si>
  <si>
    <t xml:space="preserve">Waldbrandrucksack Forest inkl.
1 AWG Verteiler C-DCD
2 AWG Hohlstrahlrohre HS7-D, ohne Griff 
4 Druckschläuche TITAN 3F NEON, D25, 15m </t>
  </si>
  <si>
    <t>Löschdecke zum Personenschutz und trockene Brände, 2 Grifftaschen, Aufbewahrungstasche mit Symbol und Schriftzug „Löschdecke“.</t>
  </si>
  <si>
    <t>Saugschlauch A-110-1500-K mit Schnellkuppelgriffen Firma AWG</t>
  </si>
  <si>
    <t xml:space="preserve">Sammelstück A-3B, mit Rückschlagklappen an allen Eingängen integrierte automatische Belüftungsventile in jeder B-Kupplung. Belüftung zur Vermeidung von Unterdruck, Fabrikat AWG </t>
  </si>
  <si>
    <t>1 auf Auszug</t>
  </si>
  <si>
    <t>Schlauchpaket</t>
  </si>
  <si>
    <t>Über den STK ist ein horizontales Fach zu Lagerung eines Schlauchpakets vorzusehen</t>
  </si>
  <si>
    <t>Schlauchbrücke 2B für 2 B oder 2 C-Druckschläuche aus Kunststoff</t>
  </si>
  <si>
    <t>Schachtdeckelheber für gelagerte Schachtdeckel / verstärkt</t>
  </si>
  <si>
    <t>Krankentrage K</t>
  </si>
  <si>
    <t>Rettungsbrett Spineboard Smartem X-Straight mit Spanngurten und Kopffixierung</t>
  </si>
  <si>
    <t>Verkehrsleitkegel voll reflektierend, etwa 750 mm hoch, Faltleitkegel</t>
  </si>
  <si>
    <t>Faltsignal vollflächig retroreflektierend mit Federspannungsmechanismus, Schenkellänge 900 mm, Aufschrift Feuerwehr, Unfall, Ölspur</t>
  </si>
  <si>
    <t>Halligan-Tool, 762 mm mit Schneidklaue</t>
  </si>
  <si>
    <t>Werkzeugsatz Schornstein im Aluminiumkasten, mit Aufschrift "Schornstein“</t>
  </si>
  <si>
    <t>Waldbrandpatsche mit Stiel</t>
  </si>
  <si>
    <t>Unterlegkeil aus Kunststoff aus Los 1</t>
  </si>
  <si>
    <t>Tragbarer Stromerzeuger Fa. Eisemann BSKA 9 RSS Cube
- Abgasführung nach vorne
- Ladestromversorgung System BEOS, Abgasführung nach vorne, Ladegerät ist Umfang Los „Aufbau“.  
- Fremdbetankungsset  über Drei-Wege-Hahn mit Schlauch und Kanister.</t>
  </si>
  <si>
    <t>Ölunfall / Umweltschutzmassnahmen / PIG ADR Notfall-Tasche Öl, 42-teilig, absorbiert bis zu 51,3 l…. oder vergleichbar</t>
  </si>
  <si>
    <t>CO-Warner: Sigrist tango TX1 oder gleichwertig</t>
  </si>
  <si>
    <t xml:space="preserve">Fäll- und Spaltkeil aus Aluminium
</t>
  </si>
  <si>
    <t>Zuschaltbarer Allradantrieb</t>
  </si>
  <si>
    <t>Scheibenbremsen an Vorder- und Hinterachse</t>
  </si>
  <si>
    <t>Elektrische Fensterheber für Fahrer und Beifahrer</t>
  </si>
  <si>
    <t>Optional:
1 Paar Schnellspannketten Fabrikat Pewag austro super passend für Hinterachse</t>
  </si>
  <si>
    <t>Martinhorn-Anlage, paarweise, mit Schneeschutzkappen. Montage möglichst im Bereich des Stoßfängers. Vor Montage mit AG abzusprechen!
Kompressor leicht zugänglich montiert mit Schalldämmung.</t>
  </si>
  <si>
    <t>Türinnenseite programmierbare Taster</t>
  </si>
  <si>
    <t>optional:
Abbiegeassistent, kamerabasierend, mit Monitor, nachträgliche Montage</t>
  </si>
  <si>
    <t>Lieferung und Montage eines regelbaren Mithörlautsprechers im GR an der 2 Sprechstelle.</t>
  </si>
  <si>
    <t>Halterungen für 2 PA  im Mannschaftsraum in Fahrtrichtung. Lagerung der PA an den Flaschen, nicht an der Trageplatte. Lagerung einfach anpassbar an Stahl- / Composite-Flaschen oder Doppelpack-PA.</t>
  </si>
  <si>
    <t>Lagerung einer Atemschutzüberwachungstafel im Fahrerhaus beim GF</t>
  </si>
  <si>
    <t>Montage und Anschluss von zwei WBK-KFZ-Ladehalterungen</t>
  </si>
  <si>
    <t>Integrierte Umfeldbeleuchtung mit LED-Technik in stärkster Ausführung, soll auch als Rangierbeleuchtung dienen und über einen separaten Schalter unabhängig von der Feststellbremse bedient werden können. Automatisch abschaltend ab ca. 15 km/h.</t>
  </si>
  <si>
    <t>Feuerlöschkreiselpumpe FPN 10/2000 mit 4 B-Abgängen, zwei nach rechts und zwei nach links, Pumpe frei zugänglich ohne störende Verkleidungen.</t>
  </si>
  <si>
    <t>Die Abgänge sollen außerhalb des Geräteraums angeordnet sein.</t>
  </si>
  <si>
    <t>Entfall der formbeständigen Schnellangriffseinrichtung und der Haspel. Stattdessen zwei C-Schläuche mit Hohlstrahlrohr in G6 in separatem, herausnehmbaren Fach über dem Schnellangriff-Verteiler gelagert. Ein separater C-Abgang Schnellangriff ist nicht notwendig.</t>
  </si>
  <si>
    <t xml:space="preserve">Alle für eine Zulassung und Abnahme notwendigen Beklebungen sind anzubieten. Erstellen eines Farbgebungsprotokolls nach DIN 14 502 T3 
</t>
  </si>
  <si>
    <t xml:space="preserve">Atemschutzüberwachungstafel </t>
  </si>
  <si>
    <t>Absperrorgan Kugelhahn, beidseitig mit Storz-C- Festkupplung Fabrikat AWG</t>
  </si>
  <si>
    <t>B-C Übergangsstück, Fabrikat AWG</t>
  </si>
  <si>
    <t>Paar Schachthaken mit Kette</t>
  </si>
  <si>
    <t>Feuerwehrleinenbeutel mit Tragleine, braunrot</t>
  </si>
  <si>
    <t>Belüftungsgerät Fa. Leader ESV 230 NEO2 230V</t>
  </si>
  <si>
    <t>Ratschenspanngurte 5m, 50mm, 5t, mit Spannschloss und Haken zur Sicherung der Rettungsplattform an Einsatzstelle</t>
  </si>
  <si>
    <t xml:space="preserve">Transportkasten, z. B. Kasten 14880-1-O, Kastenwerkstoff freigestellt, mit Formhölzern (Keile, Pfropfen, Bretter).
Empfohlene Bestückung:
–sechs Stück Keile, etwa 75 mm × 95 mm × 350 mm, sägerau, aus Hartholz;
–zwei Stück Keile, etwa 35 mm × 95 mm × 350 mm, sägerau, aus Hartholz;
–zwei Stück Buchensperrholzplatte, etwa 50 mm × 200 mm × 350 mm, wasserfest verleimt, Kanten mit 3 mm Fase;
–vier Stück Kantholz, etwa 120 mm × 88 mm × 500 mm, aus Brettschichtholz (Nadelholz), wasserfest verleimt, Kanten mit 3 mm Fase, mit Trageschlaufe aus Polyesterleine.
</t>
  </si>
  <si>
    <t>PAX Rucksack Türöffnung für Werkzeuge nach DIN 14800-12</t>
  </si>
  <si>
    <t>Alternativ:
Felgen in Farbe Schwarz</t>
  </si>
  <si>
    <t>Zwei LED-Scheinwerfer auf dem Fahrerhausdach und zwei auf dem Aufbauheck, als Rangierbeleuchtung jederzeit schaltbar. Automatisch abschaltend ab ca. 15 km/h.
Lichtleistung &gt; 4.000 lm</t>
  </si>
  <si>
    <t>An der unteren Fahrertürinnenseite ein Tastenfeld für Fahrgestell und Aufbausteuerung mit 4 programmierbaren Tasten, programmiert nach Angaben AG (Start Motor, Warnblinker,...)</t>
  </si>
  <si>
    <t>Lieferung und Montage eines ausreichend dimensionierten Ladegerätes zur Ladeerhaltung der Fahrzeugbatterien zur Montage im FwH</t>
  </si>
  <si>
    <t xml:space="preserve"> lose liefern für FwH</t>
  </si>
  <si>
    <t>Kombinierte Druckluft- und 24 V- Fremdeinspeisung Fabr. Marechal, Typ "RettBox One Air". Automatischer Auswurf bei Motorstart. Zur Druckerhaltung aller Fahrgestell-Druckluftkreise und zur Einspeisung von 24V Fremdspannung zur Ladeerhaltung des Fahrgestells und aller erhaltgeladener Geräte. Eingelassen in Karosserie zwischen Fahrer- und Mannschaftsraumtür.
Dauerhafter Korrosionsschutz des Blechausschnitts. Startsperre bei gesteckter Fremdspannungsversorgung sowie einschließlich normgerechter Anbindung an das Fahrgestelldruckluftnetz mit zusätzlichem Rückschlagventil direkt am Vierkreisschutzventil (Nicht nur in der RettBox selbst). Lieferung betriebsfertig eingebaut und einschließlich passendem RettBox-Air-Kabel/Kupplung mit Luftleitung, Länge 5 m, für das Feuerwehr-Gerätehaus. Position vor Montage mit Auftraggeber abzusprechen.</t>
  </si>
  <si>
    <t>Im Mannschaftsraum soll der Boden mit Alu Duettblech oder Kunststoffboden ausgekleidet sein. Der Boden soll allseitig wasserdicht abgedichtet sein.</t>
  </si>
  <si>
    <t>Optional:
Zusätzliche integrierte Unterbodenbeleuchtung mit LED-Technik in stärkster Ausführung, soll auch als Rangierbeleuchtung dienen und über einen separaten Schalter unabhängig von der Feststellbremse bedient werden können. Automatisch abschaltend ab ca. 15 km/h.</t>
  </si>
  <si>
    <r>
      <t>Lichtmast an der Gerätekoffervorderseite. Ausführung als pneumatischer Mast mit Notablassventil, ständig elektrisch verbunden. 
Lichtpunkthöhe min. 6,5 m, Lichtbrücke bestückt mit zwei Scheinwerfern Fabrikat Setolite Aldebaran HERO 3 LED</t>
    </r>
    <r>
      <rPr>
        <sz val="10"/>
        <rFont val="Arial"/>
        <family val="2"/>
      </rPr>
      <t xml:space="preserve"> 24V oder einer gleichwertigen Lösung mit einer Lichtleistung von &gt; 50.000 lm (real).
E</t>
    </r>
    <r>
      <rPr>
        <sz val="10"/>
        <color theme="1"/>
        <rFont val="Arial"/>
        <family val="2"/>
      </rPr>
      <t>lektrisch dreh- und neigbar. Kontrollleuchte im Fahrerhaus.
Das System soll über eine Spiralkabelfernbedienung und über ein automatisches Anfahren der Lichtbrücke auf den Nullpunkt verfügen (Parkposition). Sind die benachbarte evtl. geöffnete Leiterlagerung bzw. der evtl. geöffnete Dachkasten beim automatischen Ablegen im Bewegungsraum des Lichtmastes, so sind diese zu überwachen und eine Absicherung zu installieren. 
Beim Einlegen einer Fahrstufe oder dem Öffnen der Feststellbremse soll automatisch die Parkposition angefahren werden.</t>
    </r>
  </si>
  <si>
    <r>
      <t xml:space="preserve">Optional:
Manuelle Entnahmehilfe für Steckleiter: 
Lagerung der Steckleiter mit Entnahmehilfe vom Boden aus in einer korrosionsbeständigen Leichtmetallwanne mit komplett geschlossenem Boden, die mit einem sehr robusten manuellen Antrieb ab- und aufgeklappt werden kann. Funktion muss auch sicher gegeben sein, wenn das Fahrzeug in steilen Hanglagen steht. Die Lagerung muss in dieser Bauform vom Aufbauhersteller bereits mehrfach gebaut worden und bewährt sein.  
</t>
    </r>
    <r>
      <rPr>
        <b/>
        <sz val="10"/>
        <color theme="1"/>
        <rFont val="Arial"/>
        <family val="2"/>
      </rPr>
      <t>Technische Informationen sind dem Angebot beizulegen.</t>
    </r>
  </si>
  <si>
    <t>Lagerung eines Stromerzeugers auf schwenk- und/oder drehbarem Schwerlast-Teleskopauszug. Lieferung und Montage der Ladestromversorgung mit BEOS-Stecker System und Temperaturüberwachung in der Fahrzeughalterung.</t>
  </si>
  <si>
    <t>Dachkennzeichnung nach DIN 14 502-3 mit KFZ-Kennzeichen und Funkrufnamen</t>
  </si>
  <si>
    <t>Beschriftung  und Beklebung nach Grund-Designvorlage und zusätzlichen Angaben betr. Galeriebeschriftung im Auftragsklärungsgespräch</t>
  </si>
  <si>
    <t>Druckschlauch C 42-15-K Klasse 1, Leistungsstufe 2,
- Farbe: leuchtgelb
- Knickschutz an der Kupplung
- Einbindesystem "Easy Fix"
- an beiden Enden beschriftet mit "FF Hettingen 2025"
- Fabrikat Gollmer &amp; Hummel oder Ziegler
- die Schläuche müssen zur Bestückung von STK geeignet sein</t>
  </si>
  <si>
    <t>Druckschlauch C 42-30-K Klasse 1, Leistungsstufe 2,
- Farbe: leuchtgelb
- Knickschutz an der Kupplung
- Einbindesystem "Easy Fix"
- an beiden Enden beschriftet mit "FF Hettingen 2025"
- Fabrikat Gollmer &amp; Hummel oder Ziegler</t>
  </si>
  <si>
    <t>+ 1 weiterer beigestellt</t>
  </si>
  <si>
    <t>Rettungspack-System RPS3500 inklusive Rettungshaube Firma Dräger inkl. Composite-Flasche</t>
  </si>
  <si>
    <t>Verkehrswarngerät mit beidseitigem Lichtaustritt mit Signalscheibe mit einem Durchmesser von min. 150 mm, Ausführung in LED Technik, mit Halterung, Fabrikat Horizont Euro-Blitz compact LED  (Batterieversion) inkl. Adapter zum Aufsetzen auf Faltsignale</t>
  </si>
  <si>
    <t>Optional:
Lieferung und betriebsbereite Montage inkl. aller Leitungen, Antennen, Adapter u.ä. eines Lardis One Systems</t>
  </si>
  <si>
    <t>Zusammen gelagert mit Motorsäge in einer Alu-Tragebox, öldicht, Umfang Los 2</t>
  </si>
  <si>
    <t>Zusammen gelagert in einer Alu-Tragebox, öldicht, Umfang Los 2</t>
  </si>
  <si>
    <t>B Hohlstrahlrohr, Quadrafog QF1000</t>
  </si>
  <si>
    <t>Akku-Kettensäge STIHL  "MSA 300 C-O" Schienenlänge 40 cm, mit Akku AP 500S, Ladegerät AL 501, Ersatzkette, Ölsensor, MA02 200 0024</t>
  </si>
  <si>
    <t>AWG Mittelschaumpistole M 0,4, Storz C, Zumischrate 1 % / 3 % mit 1 Ersatzbehälter</t>
  </si>
  <si>
    <t>Notfallrucksack einschließlich Füllung nach DIN 14142:2018-09 mit Haltbarkeit bis 20 Jahre</t>
  </si>
  <si>
    <t xml:space="preserve">Alternativ:
Hohlstrahlrohr AWG Turbospritze 2235 mit C-Festkupplung und Griff  </t>
  </si>
  <si>
    <t>Summe</t>
  </si>
  <si>
    <t>Atemschutzgerät Typ:  Dräger AirBoss mit Einflaschenspannband und Befestigungspunkte 
Dräger Bestellnummer: 3357845</t>
  </si>
  <si>
    <t>Lieferung, Montage und Anschluss von vier HfG-Kfz-Ladehalterungen Fa. WeTech passend für HfG Kenwood TK 290  im Mannschaftsraum mit Haltern für die Handmikrofone</t>
  </si>
  <si>
    <t>Lieferung, Montage und Anschluss von zwei HfG-Kfz-Ladehalterungen Fa. WeTech passend für HfG Motorola GP 900 11b zwischen den Vordersitzen mit Haltern für die Handmikrofone</t>
  </si>
  <si>
    <t>Lieferung, Montage und Anschluss einer HRT-Kfz-Ladehalterung passend für Fa. Sepura SC20 zwischen den Vordersitzen mit Halter für die Handmikrofone</t>
  </si>
  <si>
    <t>Hohlstrahlrohr Quadrafog 235 FO6 EN mit C-Kupplung und Griff</t>
  </si>
  <si>
    <t>Akku Trennschleifer 125mm  MILWAUKEE M18 BLSAG125X-402X inkl. zugehöriger Transportbox und je 3 Trennscheiben für Metall und Stein ohne Ablaufdatum</t>
  </si>
  <si>
    <t>Akku Schrauber  MILWAUKEE M18 BLDDRC-502C inkl. zugehöriger Transportbox</t>
  </si>
  <si>
    <t>Gully Ei mit Befülleinrichtung</t>
  </si>
  <si>
    <t>Atemluftflasche, 6,8 l, CFK Composite, Aluminium-Inliner, Kohlefaserumflechtung, Fülldruck 300 bar, unbegrenzte Lebensdauer, mit stoßgesichertem Flaschenventil nach EN 144 mit Abströmsicherung, mit passender Flaschenhülle.</t>
  </si>
  <si>
    <t>Alle Sicherungen der zentralen Verteilung für den Mannschaftsraum und den Aufbau sind als Automaten auszuführen. Alle Relais, Sicherungen und Bedienelemente der elektrischen Ausrüstung sind eindeutig und dauerhaft zu beschriften. Sie sind in der Bedienungsanleitung für das Fahrzeug und mit Hinweisen für die Fehlersuche zu erläutern. Kabel im Mannschaftsraum und Aufbau sind grundsätzlich so zu verlegen, dass im Falle von Störungen oder notwendigen Nachrüstungen, diese leicht erreichbar sind. Hierzu zählen insbesondere Kabelkanäle an beiden Seiten des Fahrzeuges, die leicht zugänglich sind.</t>
  </si>
  <si>
    <t>Zwei Frontblitzleuchten in LED-Technik, Fabrikat Hänsch Sputnik Hybrid oder gleichwertig, mit Prüfzeichen in einer Höhe von ca. 1,2m , mit Anschluss an das Bedienteil der Signalanlage.</t>
  </si>
  <si>
    <t>Systemtrenner, Druckgefälle eingangsseitig mindestens 0,14 bar, Druckverlust &lt; 1 bar bei 1600 l/min, Druckschlag dämpfend, automatische Schlauchentleerungsfunktion, Steinfänger. Ein- und Ausgang Storz B, Eingang drehbar. Fabrikat AWG B-FW</t>
  </si>
  <si>
    <t>Satz Motorsäge mit Verbrennungsmotor Motorsäge mit 40 cm-Schwert, 1 Sägekette montiert, 1 Ersatzkette, 1 Werkzeugsatz zum Ketten bzw. Zündkerzenwechsel</t>
  </si>
  <si>
    <t>Warnmarkierung am Fahrzeugheck durch retroreflektierende Folienbeklebung mit 45°-schrägen, nach außen fallenden Streifen, Farbe rot/gelb oder rot/weiß nach Angabe AG (Festlegung in Auftragsklärungsgespräch), Ausführung gemäß DIN 14502-3 und ECE 104 45°</t>
  </si>
  <si>
    <t>Beklebung, Konturmarkierung seitlich in weiß oder gelb nach Angabe AG (Festlegung in Auftragsklärungsgespräch) gemäß ECE R48, R104 und §53 StVZO, umlaufend am Aufbau und Fahrer-/Mannschaftsraum</t>
  </si>
  <si>
    <t>Saugschutzkorb Firma AWG zur Befestigung am Saugkorb</t>
  </si>
  <si>
    <t>Absperrorgan Kugelhahn B</t>
  </si>
  <si>
    <t>Optional:
Gasmessgerät, Fabrikat: Sigrist MX4 (Sensoren: CO, Sauerstoff, H2S, Ex/UEG) incl. Ladegerät oder gleichwertig</t>
  </si>
  <si>
    <t>Druckschlauch D 25-15-K Klasse 1, 
- Farbe: leuchtgelb
- Knickschutz an der Kupplung
- Einbindesystem "Easy Fix"
- an beiden Enden beschriftet mit "FF Hettingen 2025"
- Fabrikat Gollmer &amp; Hummel oder Ziegler</t>
  </si>
  <si>
    <t xml:space="preserve">Innenbeleuchtung des Mannschaftsraumes durch LED-Leuchtbänder in weiß umschaltbar auf Nachtbetrieb in grün oder blau. Schaltung der Beleuchtung über Türkontakte, Hauptschalter beim Fahrer und Schalter im Mannschaftsraum ohne, dass an der Lampe umgeschaltet werden muss. </t>
  </si>
  <si>
    <t>Druckschlauch B-5-K Klasse 1, Leistungsstufe 2 
- Farbe: leuchtgelb
- Knickschutz an der Kupplung
- Einbindesystem "Easy Fix"
- an beiden Enden beschriftet mit "FF Hettingen 2025"
- Fabrikat Gollmer &amp; Hummel oder Ziegler</t>
  </si>
  <si>
    <t>Druckschlauch B-20-K Klasse 1, Leistungsstufe 2 
- Farbe: leuchtgelb
- Knickschutz an der Kupplung
- Einbindesystem "Easy Fix"
- an beiden Enden beschriftet mit "FF Hettingen 2025"
- Fabrikat Gollmer &amp; Hummel oder Ziegler</t>
  </si>
  <si>
    <t>Handsprechfunkgeräte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</si>
</sst>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_-;\-* #,##0.00_-;_-* &quot;-&quot;??_-;_-@_-"/>
    <numFmt numFmtId="164" formatCode="_-* #,##0.00\ _€_-;\-* #,##0.00\ _€_-;_-* &quot;-&quot;??\ _€_-;_-@_-"/>
    <numFmt numFmtId="165" formatCode="_-* #,##0.00\ [$€-407]_-;\-* #,##0.00\ [$€-407]_-;_-* &quot;-&quot;??\ [$€-407]_-;_-@_-"/>
    <numFmt numFmtId="166" formatCode="_-* #,##0\ _€_-;\-* #,##0\ _€_-;_-* &quot;-&quot;??\ _€_-;_-@_-"/>
    <numFmt numFmtId="167" formatCode="&quot;1.&quot;#"/>
    <numFmt numFmtId="168" formatCode="&quot;2.&quot;#"/>
    <numFmt numFmtId="169" formatCode="&quot;3.&quot;#"/>
    <numFmt numFmtId="170" formatCode="&quot;4.&quot;#"/>
    <numFmt numFmtId="171" formatCode="&quot;5.&quot;#"/>
    <numFmt numFmtId="172" formatCode="&quot;6.&quot;#"/>
    <numFmt numFmtId="173" formatCode="&quot;7.&quot;#"/>
    <numFmt numFmtId="174" formatCode="&quot;8.&quot;#"/>
    <numFmt numFmtId="175" formatCode="&quot;9.&quot;#"/>
    <numFmt numFmtId="176" formatCode="#,##0_ ;\-#,##0\ "/>
  </numFmts>
  <fonts count="23" x14ac:knownFonts="1">
    <font>
      <sz val="11"/>
      <color theme="1"/>
      <name val="Calibri"/>
      <family val="2"/>
      <scheme val="minor"/>
    </font>
    <font>
      <sz val="11"/>
      <color theme="1"/>
      <name val="Calibri"/>
      <family val="2"/>
      <scheme val="minor"/>
    </font>
    <font>
      <sz val="8"/>
      <color theme="1"/>
      <name val="Arial"/>
      <family val="2"/>
    </font>
    <font>
      <b/>
      <sz val="12"/>
      <color theme="1"/>
      <name val="Arial"/>
      <family val="2"/>
    </font>
    <font>
      <b/>
      <sz val="10"/>
      <color theme="1"/>
      <name val="Arial"/>
      <family val="2"/>
    </font>
    <font>
      <b/>
      <sz val="8"/>
      <color theme="1"/>
      <name val="Arial"/>
      <family val="2"/>
    </font>
    <font>
      <sz val="10"/>
      <color theme="1"/>
      <name val="Arial"/>
      <family val="2"/>
    </font>
    <font>
      <sz val="6"/>
      <color theme="1"/>
      <name val="Arial"/>
      <family val="2"/>
    </font>
    <font>
      <sz val="10"/>
      <name val="Arial"/>
      <family val="2"/>
    </font>
    <font>
      <sz val="11"/>
      <color rgb="FF006100"/>
      <name val="Calibri"/>
      <family val="2"/>
      <scheme val="minor"/>
    </font>
    <font>
      <sz val="11"/>
      <color theme="0"/>
      <name val="Calibri"/>
      <family val="2"/>
      <scheme val="minor"/>
    </font>
    <font>
      <sz val="11"/>
      <color rgb="FF9C6500"/>
      <name val="Calibri"/>
      <family val="2"/>
      <scheme val="minor"/>
    </font>
    <font>
      <b/>
      <sz val="16"/>
      <color theme="0"/>
      <name val="Calibri"/>
      <family val="2"/>
      <scheme val="minor"/>
    </font>
    <font>
      <sz val="12"/>
      <color theme="1"/>
      <name val="Arial"/>
      <family val="2"/>
    </font>
    <font>
      <sz val="10"/>
      <name val="Arial"/>
      <family val="2"/>
    </font>
    <font>
      <sz val="11"/>
      <color rgb="FF000000"/>
      <name val="Arial"/>
      <family val="2"/>
    </font>
    <font>
      <b/>
      <sz val="11"/>
      <color theme="1"/>
      <name val="Arial"/>
      <family val="2"/>
    </font>
    <font>
      <sz val="11"/>
      <color rgb="FF9C0006"/>
      <name val="Calibri"/>
      <family val="2"/>
      <scheme val="minor"/>
    </font>
    <font>
      <sz val="9"/>
      <color rgb="FFFF0000"/>
      <name val="Arial"/>
      <family val="2"/>
    </font>
    <font>
      <sz val="8"/>
      <name val="Arial"/>
      <family val="2"/>
    </font>
    <font>
      <sz val="9"/>
      <name val="Arial"/>
      <family val="2"/>
    </font>
    <font>
      <b/>
      <sz val="8"/>
      <name val="Arial"/>
      <family val="2"/>
    </font>
    <font>
      <sz val="11"/>
      <color theme="0"/>
      <name val="Arial"/>
      <family val="2"/>
    </font>
  </fonts>
  <fills count="18">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9"/>
      </patternFill>
    </fill>
    <fill>
      <patternFill patternType="solid">
        <fgColor theme="9" tint="0.79998168889431442"/>
        <bgColor indexed="65"/>
      </patternFill>
    </fill>
    <fill>
      <gradientFill degree="180">
        <stop position="0">
          <color theme="0"/>
        </stop>
        <stop position="1">
          <color rgb="FF0070C0"/>
        </stop>
      </gradientFill>
    </fill>
    <fill>
      <patternFill patternType="solid">
        <fgColor theme="9" tint="0.39997558519241921"/>
        <bgColor indexed="64"/>
      </patternFill>
    </fill>
    <fill>
      <patternFill patternType="solid">
        <fgColor rgb="FFFFC7CE"/>
      </patternFill>
    </fill>
    <fill>
      <patternFill patternType="solid">
        <fgColor theme="5"/>
      </patternFill>
    </fill>
    <fill>
      <patternFill patternType="solid">
        <fgColor theme="6"/>
      </patternFill>
    </fill>
    <fill>
      <patternFill patternType="solid">
        <fgColor rgb="FFFFFF00"/>
        <bgColor indexed="64"/>
      </patternFill>
    </fill>
    <fill>
      <patternFill patternType="solid">
        <fgColor theme="4" tint="0.39997558519241921"/>
        <bgColor indexed="65"/>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177">
    <xf numFmtId="0" fontId="0" fillId="0" borderId="0"/>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 fillId="0" borderId="0"/>
    <xf numFmtId="44" fontId="8" fillId="0" borderId="0" applyFont="0" applyFill="0" applyBorder="0" applyAlignment="0" applyProtection="0"/>
    <xf numFmtId="0" fontId="12" fillId="11" borderId="0"/>
    <xf numFmtId="0" fontId="1" fillId="0" borderId="0"/>
    <xf numFmtId="0" fontId="8" fillId="0" borderId="0"/>
    <xf numFmtId="44" fontId="8" fillId="0" borderId="0" applyFont="0" applyFill="0" applyBorder="0" applyAlignment="0" applyProtection="0"/>
    <xf numFmtId="0" fontId="1" fillId="0" borderId="0"/>
    <xf numFmtId="164"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164"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164"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164"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10" fillId="9" borderId="0" applyNumberFormat="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8" fillId="0" borderId="0"/>
    <xf numFmtId="0" fontId="11" fillId="5" borderId="0" applyNumberFormat="0" applyBorder="0" applyAlignment="0" applyProtection="0"/>
    <xf numFmtId="0" fontId="1" fillId="7" borderId="0" applyNumberFormat="0" applyBorder="0" applyAlignment="0" applyProtection="0"/>
    <xf numFmtId="43" fontId="8" fillId="0" borderId="0" applyFont="0" applyFill="0" applyBorder="0" applyAlignment="0" applyProtection="0"/>
    <xf numFmtId="0" fontId="9" fillId="4"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43"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43" fontId="8" fillId="0" borderId="0" applyFont="0" applyFill="0" applyBorder="0" applyAlignment="0" applyProtection="0"/>
    <xf numFmtId="0" fontId="1" fillId="7" borderId="0" applyNumberFormat="0" applyBorder="0" applyAlignment="0" applyProtection="0"/>
    <xf numFmtId="0" fontId="1" fillId="6" borderId="0" applyNumberFormat="0" applyBorder="0" applyAlignment="0" applyProtection="0"/>
    <xf numFmtId="43" fontId="8"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 borderId="0" applyNumberFormat="0" applyBorder="0" applyAlignment="0" applyProtection="0"/>
    <xf numFmtId="0" fontId="1" fillId="0" borderId="0"/>
    <xf numFmtId="0" fontId="1" fillId="7"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9" fontId="8" fillId="0" borderId="0" applyFont="0" applyFill="0" applyBorder="0" applyAlignment="0" applyProtection="0"/>
    <xf numFmtId="44" fontId="1" fillId="0" borderId="0" applyFont="0" applyFill="0" applyBorder="0" applyAlignment="0" applyProtection="0"/>
    <xf numFmtId="0" fontId="14"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 fillId="14" borderId="0" applyNumberFormat="0" applyBorder="0" applyAlignment="0" applyProtection="0"/>
    <xf numFmtId="44" fontId="8" fillId="0" borderId="0" applyFont="0" applyFill="0" applyBorder="0" applyAlignment="0" applyProtection="0"/>
    <xf numFmtId="0" fontId="17" fillId="13"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10" fillId="15" borderId="0" applyNumberFormat="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0" fontId="10" fillId="17" borderId="0" applyNumberFormat="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15" borderId="0" applyNumberFormat="0" applyBorder="0" applyAlignment="0" applyProtection="0"/>
    <xf numFmtId="0" fontId="22" fillId="9"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09">
    <xf numFmtId="0" fontId="0" fillId="0" borderId="0" xfId="0"/>
    <xf numFmtId="0" fontId="2" fillId="2" borderId="1" xfId="0" applyFont="1" applyFill="1" applyBorder="1" applyAlignment="1">
      <alignment horizontal="lef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6" fillId="2" borderId="1" xfId="0" applyFont="1" applyFill="1" applyBorder="1" applyAlignment="1">
      <alignment horizontal="left" vertical="top" wrapText="1"/>
    </xf>
    <xf numFmtId="0" fontId="6" fillId="2" borderId="1" xfId="0" applyFont="1" applyFill="1" applyBorder="1" applyAlignment="1">
      <alignment vertical="top" wrapText="1"/>
    </xf>
    <xf numFmtId="165" fontId="6" fillId="2" borderId="1" xfId="0" applyNumberFormat="1"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vertical="top"/>
    </xf>
    <xf numFmtId="165" fontId="6" fillId="0" borderId="0" xfId="0" applyNumberFormat="1" applyFont="1" applyAlignment="1">
      <alignment horizontal="center" vertical="top" wrapText="1"/>
    </xf>
    <xf numFmtId="9" fontId="6" fillId="2" borderId="1" xfId="3"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Font="1" applyFill="1" applyBorder="1" applyAlignment="1">
      <alignment vertical="top" wrapText="1"/>
    </xf>
    <xf numFmtId="0" fontId="4" fillId="2" borderId="1" xfId="0" applyFont="1" applyFill="1" applyBorder="1" applyAlignment="1">
      <alignment horizontal="center" vertical="top" wrapText="1"/>
    </xf>
    <xf numFmtId="165" fontId="4" fillId="2" borderId="1" xfId="0" applyNumberFormat="1" applyFont="1" applyFill="1" applyBorder="1" applyAlignment="1">
      <alignment horizontal="center" vertical="top" wrapText="1"/>
    </xf>
    <xf numFmtId="9" fontId="6" fillId="0" borderId="1" xfId="3" applyFont="1" applyBorder="1" applyAlignment="1" applyProtection="1">
      <alignment horizontal="center" vertical="top" wrapText="1"/>
      <protection locked="0"/>
    </xf>
    <xf numFmtId="44" fontId="6" fillId="0" borderId="0" xfId="2" applyFont="1" applyAlignment="1">
      <alignment horizontal="center" vertical="top" wrapText="1"/>
    </xf>
    <xf numFmtId="44" fontId="2" fillId="2" borderId="1" xfId="2" applyFont="1" applyFill="1" applyBorder="1" applyAlignment="1">
      <alignment horizontal="center" vertical="top" wrapText="1"/>
    </xf>
    <xf numFmtId="44" fontId="6" fillId="2" borderId="1" xfId="2" applyFont="1" applyFill="1" applyBorder="1" applyAlignment="1">
      <alignment horizontal="center" vertical="top" wrapText="1"/>
    </xf>
    <xf numFmtId="166" fontId="6" fillId="0" borderId="1" xfId="1" applyNumberFormat="1" applyFont="1" applyBorder="1" applyAlignment="1" applyProtection="1">
      <alignment horizontal="center" vertical="top" wrapText="1"/>
      <protection locked="0"/>
    </xf>
    <xf numFmtId="49" fontId="2" fillId="2" borderId="1" xfId="0" applyNumberFormat="1" applyFont="1" applyFill="1" applyBorder="1" applyAlignment="1">
      <alignment horizontal="center" vertical="top" wrapText="1"/>
    </xf>
    <xf numFmtId="49" fontId="2" fillId="0" borderId="0" xfId="0" applyNumberFormat="1" applyFont="1" applyAlignment="1">
      <alignment horizontal="center" vertical="top" wrapText="1"/>
    </xf>
    <xf numFmtId="49" fontId="5" fillId="2" borderId="1" xfId="0" applyNumberFormat="1" applyFont="1" applyFill="1" applyBorder="1" applyAlignment="1">
      <alignment horizontal="center" vertical="top" wrapText="1"/>
    </xf>
    <xf numFmtId="44" fontId="6" fillId="0" borderId="1" xfId="2" applyFont="1" applyBorder="1" applyAlignment="1" applyProtection="1">
      <alignment horizontal="center" vertical="top" wrapText="1"/>
      <protection locked="0"/>
    </xf>
    <xf numFmtId="44" fontId="4" fillId="2" borderId="1" xfId="2" applyFont="1" applyFill="1" applyBorder="1" applyAlignment="1">
      <alignment horizontal="center" vertical="top" wrapText="1"/>
    </xf>
    <xf numFmtId="0" fontId="0" fillId="0" borderId="0" xfId="0" applyAlignment="1">
      <alignment vertical="top" wrapText="1"/>
    </xf>
    <xf numFmtId="167" fontId="6" fillId="2" borderId="1" xfId="0" applyNumberFormat="1" applyFont="1" applyFill="1" applyBorder="1" applyAlignment="1">
      <alignment horizontal="left" vertical="top" wrapText="1"/>
    </xf>
    <xf numFmtId="168" fontId="6" fillId="2" borderId="1" xfId="0" applyNumberFormat="1" applyFont="1" applyFill="1" applyBorder="1" applyAlignment="1">
      <alignment horizontal="left" vertical="top" wrapText="1"/>
    </xf>
    <xf numFmtId="169" fontId="6" fillId="2" borderId="1" xfId="0" applyNumberFormat="1" applyFont="1" applyFill="1" applyBorder="1" applyAlignment="1">
      <alignment horizontal="left" vertical="top" wrapText="1"/>
    </xf>
    <xf numFmtId="0" fontId="7" fillId="0" borderId="0" xfId="0" applyFont="1" applyAlignment="1">
      <alignment horizontal="center" vertical="top" wrapText="1"/>
    </xf>
    <xf numFmtId="172" fontId="6" fillId="2" borderId="1" xfId="0"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3" xfId="0" applyFont="1" applyFill="1" applyBorder="1" applyAlignment="1">
      <alignment vertical="top" wrapText="1"/>
    </xf>
    <xf numFmtId="165" fontId="2" fillId="3" borderId="3" xfId="0" applyNumberFormat="1" applyFont="1" applyFill="1" applyBorder="1" applyAlignment="1">
      <alignment horizontal="center" vertical="top" wrapText="1"/>
    </xf>
    <xf numFmtId="0" fontId="2" fillId="3" borderId="3" xfId="0" applyFont="1" applyFill="1" applyBorder="1" applyAlignment="1">
      <alignment horizontal="center" vertical="top" wrapText="1"/>
    </xf>
    <xf numFmtId="0" fontId="2" fillId="0" borderId="0" xfId="0" applyFont="1" applyAlignment="1">
      <alignment wrapText="1"/>
    </xf>
    <xf numFmtId="0" fontId="0" fillId="0" borderId="1" xfId="0" applyBorder="1" applyProtection="1">
      <protection locked="0"/>
    </xf>
    <xf numFmtId="0" fontId="2" fillId="0" borderId="0" xfId="0" applyFont="1" applyAlignment="1">
      <alignment vertical="top" wrapText="1"/>
    </xf>
    <xf numFmtId="0" fontId="6" fillId="2" borderId="1" xfId="0" applyFont="1" applyFill="1" applyBorder="1" applyAlignment="1">
      <alignment horizontal="center" vertical="top" wrapText="1"/>
    </xf>
    <xf numFmtId="0" fontId="6" fillId="0" borderId="0" xfId="0" applyFont="1" applyAlignment="1">
      <alignment wrapText="1"/>
    </xf>
    <xf numFmtId="0" fontId="6" fillId="0" borderId="1" xfId="0" applyFont="1" applyBorder="1" applyAlignment="1" applyProtection="1">
      <alignment horizontal="center" vertical="top" wrapText="1"/>
      <protection locked="0"/>
    </xf>
    <xf numFmtId="165" fontId="6" fillId="0" borderId="1" xfId="0" applyNumberFormat="1" applyFont="1" applyBorder="1" applyAlignment="1" applyProtection="1">
      <alignment horizontal="center" vertical="top" wrapText="1"/>
      <protection locked="0"/>
    </xf>
    <xf numFmtId="49" fontId="2" fillId="0" borderId="1" xfId="0" applyNumberFormat="1" applyFont="1" applyBorder="1" applyAlignment="1" applyProtection="1">
      <alignment horizontal="center" vertical="top" wrapText="1"/>
      <protection locked="0"/>
    </xf>
    <xf numFmtId="0" fontId="2" fillId="0" borderId="1" xfId="0" applyFont="1" applyBorder="1" applyAlignment="1" applyProtection="1">
      <alignment horizontal="center" vertical="top" wrapText="1"/>
      <protection locked="0"/>
    </xf>
    <xf numFmtId="170" fontId="6" fillId="2" borderId="1" xfId="0" applyNumberFormat="1" applyFont="1" applyFill="1" applyBorder="1" applyAlignment="1">
      <alignment horizontal="left" vertical="top" wrapText="1"/>
    </xf>
    <xf numFmtId="171" fontId="6" fillId="2" borderId="1" xfId="0" applyNumberFormat="1" applyFont="1" applyFill="1" applyBorder="1" applyAlignment="1">
      <alignment horizontal="left" vertical="top" wrapText="1"/>
    </xf>
    <xf numFmtId="173" fontId="6" fillId="2" borderId="1" xfId="0" applyNumberFormat="1" applyFont="1" applyFill="1" applyBorder="1" applyAlignment="1">
      <alignment horizontal="left" vertical="top" wrapText="1"/>
    </xf>
    <xf numFmtId="174" fontId="6" fillId="2" borderId="1" xfId="0" applyNumberFormat="1" applyFont="1" applyFill="1" applyBorder="1" applyAlignment="1">
      <alignment horizontal="left" vertical="top" wrapText="1"/>
    </xf>
    <xf numFmtId="175" fontId="6" fillId="2" borderId="1" xfId="0" applyNumberFormat="1" applyFont="1" applyFill="1" applyBorder="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top" wrapText="1"/>
    </xf>
    <xf numFmtId="0" fontId="13" fillId="0" borderId="0" xfId="0" applyFont="1" applyAlignment="1">
      <alignment horizontal="left" vertical="top" wrapText="1"/>
    </xf>
    <xf numFmtId="9" fontId="6" fillId="0" borderId="1" xfId="3" applyFont="1" applyFill="1" applyBorder="1" applyAlignment="1" applyProtection="1">
      <alignment horizontal="center" vertical="top" wrapText="1"/>
      <protection locked="0"/>
    </xf>
    <xf numFmtId="166" fontId="6" fillId="0" borderId="1" xfId="1" applyNumberFormat="1" applyFont="1" applyFill="1" applyBorder="1" applyAlignment="1" applyProtection="1">
      <alignment horizontal="center" vertical="top" wrapText="1"/>
      <protection locked="0"/>
    </xf>
    <xf numFmtId="44" fontId="2" fillId="2" borderId="1" xfId="2" applyFont="1" applyFill="1" applyBorder="1" applyAlignment="1" applyProtection="1">
      <alignment horizontal="left" vertical="top" wrapText="1"/>
    </xf>
    <xf numFmtId="44" fontId="6" fillId="2" borderId="1" xfId="2" applyFont="1" applyFill="1" applyBorder="1" applyAlignment="1" applyProtection="1">
      <alignment horizontal="left" vertical="top" wrapText="1"/>
    </xf>
    <xf numFmtId="44" fontId="2" fillId="2" borderId="1" xfId="2" applyFont="1" applyFill="1" applyBorder="1" applyAlignment="1" applyProtection="1">
      <alignment horizontal="left" vertical="top"/>
    </xf>
    <xf numFmtId="14" fontId="6" fillId="0" borderId="0" xfId="0" applyNumberFormat="1" applyFont="1" applyAlignment="1">
      <alignment wrapText="1"/>
    </xf>
    <xf numFmtId="14" fontId="0" fillId="0" borderId="1" xfId="0" applyNumberFormat="1" applyBorder="1" applyProtection="1">
      <protection locked="0"/>
    </xf>
    <xf numFmtId="0" fontId="13" fillId="0" borderId="2" xfId="0" applyFont="1" applyBorder="1" applyAlignment="1">
      <alignment horizontal="left" vertical="top" wrapText="1"/>
    </xf>
    <xf numFmtId="169" fontId="8" fillId="2" borderId="1" xfId="0" applyNumberFormat="1" applyFont="1" applyFill="1" applyBorder="1" applyAlignment="1">
      <alignment horizontal="left" vertical="top" wrapText="1"/>
    </xf>
    <xf numFmtId="167" fontId="8" fillId="2" borderId="1" xfId="0" applyNumberFormat="1" applyFont="1" applyFill="1" applyBorder="1" applyAlignment="1">
      <alignment horizontal="left" vertical="top" wrapText="1"/>
    </xf>
    <xf numFmtId="0" fontId="15" fillId="0" borderId="0" xfId="0" applyFont="1"/>
    <xf numFmtId="0" fontId="6" fillId="2" borderId="6" xfId="0" applyFont="1" applyFill="1" applyBorder="1" applyAlignment="1">
      <alignment vertical="top" wrapText="1"/>
    </xf>
    <xf numFmtId="0" fontId="13" fillId="0" borderId="0" xfId="0" applyFont="1" applyAlignment="1">
      <alignment wrapText="1"/>
    </xf>
    <xf numFmtId="0" fontId="6" fillId="2" borderId="1" xfId="0" applyFont="1" applyFill="1" applyBorder="1" applyAlignment="1">
      <alignment horizontal="right" vertical="top" wrapText="1"/>
    </xf>
    <xf numFmtId="165" fontId="6" fillId="2" borderId="4" xfId="0" applyNumberFormat="1" applyFont="1" applyFill="1" applyBorder="1" applyAlignment="1">
      <alignment horizontal="center" vertical="top" wrapText="1"/>
    </xf>
    <xf numFmtId="0" fontId="6" fillId="12" borderId="1" xfId="0" applyFont="1" applyFill="1" applyBorder="1" applyAlignment="1">
      <alignment horizontal="left" vertical="top" wrapText="1"/>
    </xf>
    <xf numFmtId="49" fontId="2" fillId="12" borderId="1" xfId="0" applyNumberFormat="1" applyFont="1" applyFill="1" applyBorder="1" applyAlignment="1">
      <alignment horizontal="center" vertical="top" wrapText="1"/>
    </xf>
    <xf numFmtId="44" fontId="2" fillId="12" borderId="1" xfId="2" applyFont="1" applyFill="1" applyBorder="1" applyAlignment="1">
      <alignment horizontal="center" vertical="top" wrapText="1"/>
    </xf>
    <xf numFmtId="0" fontId="2" fillId="12" borderId="1" xfId="0" applyFont="1" applyFill="1" applyBorder="1" applyAlignment="1">
      <alignment horizontal="center" vertical="top" wrapText="1"/>
    </xf>
    <xf numFmtId="165" fontId="2" fillId="12" borderId="1" xfId="0" applyNumberFormat="1" applyFont="1" applyFill="1" applyBorder="1" applyAlignment="1">
      <alignment horizontal="center" vertical="top" wrapText="1"/>
    </xf>
    <xf numFmtId="0" fontId="4" fillId="12" borderId="1" xfId="0" applyFont="1" applyFill="1" applyBorder="1" applyAlignment="1">
      <alignment vertical="top" wrapText="1"/>
    </xf>
    <xf numFmtId="49" fontId="18" fillId="0" borderId="1" xfId="0" applyNumberFormat="1" applyFont="1" applyBorder="1" applyAlignment="1" applyProtection="1">
      <alignment horizontal="left" vertical="top" wrapText="1"/>
      <protection locked="0"/>
    </xf>
    <xf numFmtId="49" fontId="18" fillId="16" borderId="1" xfId="0" applyNumberFormat="1" applyFont="1" applyFill="1" applyBorder="1" applyAlignment="1" applyProtection="1">
      <alignment horizontal="left" vertical="top" wrapText="1"/>
      <protection locked="0"/>
    </xf>
    <xf numFmtId="0" fontId="6" fillId="16" borderId="1" xfId="0" applyFont="1" applyFill="1" applyBorder="1" applyAlignment="1">
      <alignment vertical="top" wrapText="1"/>
    </xf>
    <xf numFmtId="176" fontId="6" fillId="2" borderId="4" xfId="1" applyNumberFormat="1" applyFont="1" applyFill="1" applyBorder="1" applyAlignment="1">
      <alignment horizontal="center" vertical="top" wrapText="1"/>
    </xf>
    <xf numFmtId="44" fontId="2" fillId="3" borderId="3" xfId="2" applyFont="1" applyFill="1" applyBorder="1" applyAlignment="1">
      <alignment horizontal="center" vertical="top" wrapText="1"/>
    </xf>
    <xf numFmtId="49" fontId="19" fillId="3" borderId="3" xfId="0" applyNumberFormat="1" applyFont="1" applyFill="1" applyBorder="1" applyAlignment="1">
      <alignment horizontal="center" vertical="top" wrapText="1"/>
    </xf>
    <xf numFmtId="49" fontId="20" fillId="0" borderId="1" xfId="0" applyNumberFormat="1" applyFont="1" applyBorder="1" applyAlignment="1" applyProtection="1">
      <alignment horizontal="left" vertical="top" wrapText="1"/>
      <protection locked="0"/>
    </xf>
    <xf numFmtId="49" fontId="19" fillId="2" borderId="1" xfId="0" applyNumberFormat="1" applyFont="1" applyFill="1" applyBorder="1" applyAlignment="1">
      <alignment horizontal="center" vertical="top" wrapText="1"/>
    </xf>
    <xf numFmtId="49" fontId="21" fillId="2" borderId="1" xfId="0" applyNumberFormat="1" applyFont="1" applyFill="1" applyBorder="1" applyAlignment="1">
      <alignment horizontal="center" vertical="top" wrapText="1"/>
    </xf>
    <xf numFmtId="49" fontId="19" fillId="0" borderId="0" xfId="0" applyNumberFormat="1" applyFont="1" applyAlignment="1">
      <alignment horizontal="center" vertical="top" wrapText="1"/>
    </xf>
    <xf numFmtId="0" fontId="13" fillId="0" borderId="0" xfId="0" applyFont="1" applyAlignment="1">
      <alignment vertical="top" wrapText="1"/>
    </xf>
    <xf numFmtId="0" fontId="8" fillId="2" borderId="1" xfId="0" applyFont="1" applyFill="1" applyBorder="1" applyAlignment="1">
      <alignment vertical="top" wrapText="1"/>
    </xf>
    <xf numFmtId="0" fontId="8" fillId="2" borderId="6" xfId="0" applyFont="1" applyFill="1" applyBorder="1" applyAlignment="1">
      <alignment vertical="top" wrapText="1"/>
    </xf>
    <xf numFmtId="14" fontId="8" fillId="0" borderId="0" xfId="0" applyNumberFormat="1" applyFont="1" applyAlignment="1">
      <alignment horizontal="right" vertical="top" wrapText="1"/>
    </xf>
    <xf numFmtId="0" fontId="2" fillId="2" borderId="1" xfId="0" quotePrefix="1" applyFont="1" applyFill="1" applyBorder="1" applyAlignment="1">
      <alignment horizontal="center" vertical="top" wrapText="1"/>
    </xf>
    <xf numFmtId="0" fontId="13" fillId="0" borderId="0" xfId="0" applyFont="1" applyAlignment="1">
      <alignment vertical="top" wrapText="1"/>
    </xf>
    <xf numFmtId="0" fontId="13" fillId="0" borderId="5" xfId="0" applyFont="1" applyBorder="1" applyAlignment="1">
      <alignment horizontal="left" vertical="top" wrapText="1"/>
    </xf>
    <xf numFmtId="0" fontId="3" fillId="0" borderId="2" xfId="0" applyFont="1" applyBorder="1" applyAlignment="1">
      <alignment horizontal="left" vertical="top" wrapText="1"/>
    </xf>
    <xf numFmtId="0" fontId="6" fillId="0" borderId="6" xfId="0" applyFont="1" applyBorder="1" applyAlignment="1" applyProtection="1">
      <alignment vertical="top" wrapText="1"/>
      <protection locked="0"/>
    </xf>
    <xf numFmtId="0" fontId="6" fillId="0" borderId="7" xfId="0" applyFont="1" applyBorder="1" applyAlignment="1" applyProtection="1">
      <alignment vertical="top" wrapText="1"/>
      <protection locked="0"/>
    </xf>
    <xf numFmtId="0" fontId="6" fillId="0" borderId="8" xfId="0" applyFont="1" applyBorder="1" applyAlignment="1" applyProtection="1">
      <alignment vertical="top" wrapText="1"/>
      <protection locked="0"/>
    </xf>
    <xf numFmtId="171" fontId="6" fillId="2" borderId="9" xfId="0" applyNumberFormat="1" applyFont="1" applyFill="1" applyBorder="1" applyAlignment="1">
      <alignment horizontal="left" vertical="top" wrapText="1"/>
    </xf>
    <xf numFmtId="171" fontId="6" fillId="2" borderId="3" xfId="0" applyNumberFormat="1" applyFont="1" applyFill="1" applyBorder="1" applyAlignment="1">
      <alignment horizontal="left" vertical="top" wrapText="1"/>
    </xf>
    <xf numFmtId="169" fontId="6" fillId="2" borderId="9" xfId="0" applyNumberFormat="1" applyFont="1" applyFill="1" applyBorder="1" applyAlignment="1">
      <alignment horizontal="left" vertical="top" wrapText="1"/>
    </xf>
    <xf numFmtId="169" fontId="6" fillId="2" borderId="10" xfId="0" applyNumberFormat="1" applyFont="1" applyFill="1" applyBorder="1" applyAlignment="1">
      <alignment horizontal="left" vertical="top" wrapText="1"/>
    </xf>
    <xf numFmtId="169" fontId="6" fillId="2" borderId="3"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6" fillId="0" borderId="0" xfId="0" applyFont="1" applyAlignment="1">
      <alignment horizontal="left" vertical="top" wrapText="1"/>
    </xf>
    <xf numFmtId="167" fontId="6" fillId="2" borderId="9" xfId="0" applyNumberFormat="1" applyFont="1" applyFill="1" applyBorder="1" applyAlignment="1">
      <alignment horizontal="left" vertical="top" wrapText="1"/>
    </xf>
    <xf numFmtId="167" fontId="6" fillId="2" borderId="10" xfId="0" applyNumberFormat="1" applyFont="1" applyFill="1" applyBorder="1" applyAlignment="1">
      <alignment horizontal="left" vertical="top" wrapText="1"/>
    </xf>
    <xf numFmtId="167" fontId="6" fillId="2" borderId="3" xfId="0" applyNumberFormat="1" applyFont="1" applyFill="1" applyBorder="1" applyAlignment="1">
      <alignment horizontal="left" vertical="top" wrapText="1"/>
    </xf>
    <xf numFmtId="168" fontId="6" fillId="2" borderId="9" xfId="0" applyNumberFormat="1" applyFont="1" applyFill="1" applyBorder="1" applyAlignment="1">
      <alignment horizontal="left" vertical="top" wrapText="1"/>
    </xf>
    <xf numFmtId="168" fontId="6" fillId="2" borderId="10" xfId="0" applyNumberFormat="1" applyFont="1" applyFill="1" applyBorder="1" applyAlignment="1">
      <alignment horizontal="left" vertical="top" wrapText="1"/>
    </xf>
    <xf numFmtId="168" fontId="6" fillId="2" borderId="3" xfId="0" applyNumberFormat="1" applyFont="1" applyFill="1" applyBorder="1" applyAlignment="1">
      <alignment horizontal="left" vertical="top" wrapText="1"/>
    </xf>
    <xf numFmtId="0" fontId="3" fillId="0" borderId="0" xfId="0" applyFont="1" applyAlignment="1">
      <alignment horizontal="left" vertical="top" wrapText="1"/>
    </xf>
  </cellXfs>
  <cellStyles count="3177">
    <cellStyle name="20 % - Akzent1 2" xfId="14" xr:uid="{00000000-0005-0000-0000-000000000000}"/>
    <cellStyle name="20 % - Akzent1 2 2" xfId="43" xr:uid="{00000000-0005-0000-0000-000001000000}"/>
    <cellStyle name="20 % - Akzent1 2 2 2" xfId="133" xr:uid="{00000000-0005-0000-0000-000002000000}"/>
    <cellStyle name="20 % - Akzent1 2 2 2 2" xfId="298" xr:uid="{00000000-0005-0000-0000-000003000000}"/>
    <cellStyle name="20 % - Akzent1 2 2 3" xfId="215" xr:uid="{00000000-0005-0000-0000-000004000000}"/>
    <cellStyle name="20 % - Akzent1 2 3" xfId="86" xr:uid="{00000000-0005-0000-0000-000005000000}"/>
    <cellStyle name="20 % - Akzent1 2 3 2" xfId="155" xr:uid="{00000000-0005-0000-0000-000006000000}"/>
    <cellStyle name="20 % - Akzent1 2 3 2 2" xfId="320" xr:uid="{00000000-0005-0000-0000-000007000000}"/>
    <cellStyle name="20 % - Akzent1 2 3 3" xfId="253" xr:uid="{00000000-0005-0000-0000-000008000000}"/>
    <cellStyle name="20 % - Akzent1 2 4" xfId="113" xr:uid="{00000000-0005-0000-0000-000009000000}"/>
    <cellStyle name="20 % - Akzent1 2 4 2" xfId="278" xr:uid="{00000000-0005-0000-0000-00000A000000}"/>
    <cellStyle name="20 % - Akzent1 2 5" xfId="190" xr:uid="{00000000-0005-0000-0000-00000B000000}"/>
    <cellStyle name="20 % - Akzent2 2" xfId="16" xr:uid="{00000000-0005-0000-0000-00000C000000}"/>
    <cellStyle name="20 % - Akzent2 2 2" xfId="45" xr:uid="{00000000-0005-0000-0000-00000D000000}"/>
    <cellStyle name="20 % - Akzent2 2 2 2" xfId="87" xr:uid="{00000000-0005-0000-0000-00000E000000}"/>
    <cellStyle name="20 % - Akzent2 2 2 2 2" xfId="156" xr:uid="{00000000-0005-0000-0000-00000F000000}"/>
    <cellStyle name="20 % - Akzent2 2 2 2 2 2" xfId="321" xr:uid="{00000000-0005-0000-0000-000010000000}"/>
    <cellStyle name="20 % - Akzent2 2 2 2 3" xfId="254" xr:uid="{00000000-0005-0000-0000-000011000000}"/>
    <cellStyle name="20 % - Akzent2 2 2 3" xfId="114" xr:uid="{00000000-0005-0000-0000-000012000000}"/>
    <cellStyle name="20 % - Akzent2 2 2 3 2" xfId="279" xr:uid="{00000000-0005-0000-0000-000013000000}"/>
    <cellStyle name="20 % - Akzent2 2 2 4" xfId="217" xr:uid="{00000000-0005-0000-0000-000014000000}"/>
    <cellStyle name="20 % - Akzent2 2 3" xfId="26" xr:uid="{00000000-0005-0000-0000-000015000000}"/>
    <cellStyle name="20 % - Akzent2 2 3 2" xfId="129" xr:uid="{00000000-0005-0000-0000-000016000000}"/>
    <cellStyle name="20 % - Akzent2 2 3 2 2" xfId="294" xr:uid="{00000000-0005-0000-0000-000017000000}"/>
    <cellStyle name="20 % - Akzent2 2 3 3" xfId="198" xr:uid="{00000000-0005-0000-0000-000018000000}"/>
    <cellStyle name="20 % - Akzent2 2 4" xfId="70" xr:uid="{00000000-0005-0000-0000-000019000000}"/>
    <cellStyle name="20 % - Akzent2 2 4 2" xfId="139" xr:uid="{00000000-0005-0000-0000-00001A000000}"/>
    <cellStyle name="20 % - Akzent2 2 4 2 2" xfId="304" xr:uid="{00000000-0005-0000-0000-00001B000000}"/>
    <cellStyle name="20 % - Akzent2 2 4 3" xfId="237" xr:uid="{00000000-0005-0000-0000-00001C000000}"/>
    <cellStyle name="20 % - Akzent2 2 5" xfId="97" xr:uid="{00000000-0005-0000-0000-00001D000000}"/>
    <cellStyle name="20 % - Akzent2 2 5 2" xfId="262" xr:uid="{00000000-0005-0000-0000-00001E000000}"/>
    <cellStyle name="20 % - Akzent2 2 6" xfId="166" xr:uid="{00000000-0005-0000-0000-00001F000000}"/>
    <cellStyle name="20 % - Akzent2 2 6 2" xfId="329" xr:uid="{00000000-0005-0000-0000-000020000000}"/>
    <cellStyle name="20 % - Akzent2 2 7" xfId="192" xr:uid="{00000000-0005-0000-0000-000021000000}"/>
    <cellStyle name="20 % - Akzent6 2" xfId="17" xr:uid="{00000000-0005-0000-0000-000022000000}"/>
    <cellStyle name="20 % - Akzent6 2 2" xfId="46" xr:uid="{00000000-0005-0000-0000-000023000000}"/>
    <cellStyle name="20 % - Akzent6 2 2 2" xfId="88" xr:uid="{00000000-0005-0000-0000-000024000000}"/>
    <cellStyle name="20 % - Akzent6 2 2 2 2" xfId="157" xr:uid="{00000000-0005-0000-0000-000025000000}"/>
    <cellStyle name="20 % - Akzent6 2 2 2 2 2" xfId="322" xr:uid="{00000000-0005-0000-0000-000026000000}"/>
    <cellStyle name="20 % - Akzent6 2 2 2 3" xfId="255" xr:uid="{00000000-0005-0000-0000-000027000000}"/>
    <cellStyle name="20 % - Akzent6 2 2 3" xfId="115" xr:uid="{00000000-0005-0000-0000-000028000000}"/>
    <cellStyle name="20 % - Akzent6 2 2 3 2" xfId="280" xr:uid="{00000000-0005-0000-0000-000029000000}"/>
    <cellStyle name="20 % - Akzent6 2 2 4" xfId="218" xr:uid="{00000000-0005-0000-0000-00002A000000}"/>
    <cellStyle name="20 % - Akzent6 2 3" xfId="27" xr:uid="{00000000-0005-0000-0000-00002B000000}"/>
    <cellStyle name="20 % - Akzent6 2 3 2" xfId="130" xr:uid="{00000000-0005-0000-0000-00002C000000}"/>
    <cellStyle name="20 % - Akzent6 2 3 2 2" xfId="295" xr:uid="{00000000-0005-0000-0000-00002D000000}"/>
    <cellStyle name="20 % - Akzent6 2 3 3" xfId="199" xr:uid="{00000000-0005-0000-0000-00002E000000}"/>
    <cellStyle name="20 % - Akzent6 2 4" xfId="71" xr:uid="{00000000-0005-0000-0000-00002F000000}"/>
    <cellStyle name="20 % - Akzent6 2 4 2" xfId="140" xr:uid="{00000000-0005-0000-0000-000030000000}"/>
    <cellStyle name="20 % - Akzent6 2 4 2 2" xfId="305" xr:uid="{00000000-0005-0000-0000-000031000000}"/>
    <cellStyle name="20 % - Akzent6 2 4 3" xfId="238" xr:uid="{00000000-0005-0000-0000-000032000000}"/>
    <cellStyle name="20 % - Akzent6 2 5" xfId="98" xr:uid="{00000000-0005-0000-0000-000033000000}"/>
    <cellStyle name="20 % - Akzent6 2 5 2" xfId="263" xr:uid="{00000000-0005-0000-0000-000034000000}"/>
    <cellStyle name="20 % - Akzent6 2 6" xfId="167" xr:uid="{00000000-0005-0000-0000-000035000000}"/>
    <cellStyle name="20 % - Akzent6 2 6 2" xfId="330" xr:uid="{00000000-0005-0000-0000-000036000000}"/>
    <cellStyle name="20 % - Akzent6 2 7" xfId="193" xr:uid="{00000000-0005-0000-0000-000037000000}"/>
    <cellStyle name="40 % - Akzent1 2" xfId="13" xr:uid="{00000000-0005-0000-0000-000038000000}"/>
    <cellStyle name="40 % - Akzent1 2 2" xfId="42" xr:uid="{00000000-0005-0000-0000-000039000000}"/>
    <cellStyle name="40 % - Akzent1 2 2 2" xfId="134" xr:uid="{00000000-0005-0000-0000-00003A000000}"/>
    <cellStyle name="40 % - Akzent1 2 2 2 2" xfId="299" xr:uid="{00000000-0005-0000-0000-00003B000000}"/>
    <cellStyle name="40 % - Akzent1 2 2 3" xfId="214" xr:uid="{00000000-0005-0000-0000-00003C000000}"/>
    <cellStyle name="40 % - Akzent1 2 3" xfId="85" xr:uid="{00000000-0005-0000-0000-00003D000000}"/>
    <cellStyle name="40 % - Akzent1 2 3 2" xfId="154" xr:uid="{00000000-0005-0000-0000-00003E000000}"/>
    <cellStyle name="40 % - Akzent1 2 3 2 2" xfId="319" xr:uid="{00000000-0005-0000-0000-00003F000000}"/>
    <cellStyle name="40 % - Akzent1 2 3 3" xfId="252" xr:uid="{00000000-0005-0000-0000-000040000000}"/>
    <cellStyle name="40 % - Akzent1 2 4" xfId="112" xr:uid="{00000000-0005-0000-0000-000041000000}"/>
    <cellStyle name="40 % - Akzent1 2 4 2" xfId="277" xr:uid="{00000000-0005-0000-0000-000042000000}"/>
    <cellStyle name="40 % - Akzent1 2 5" xfId="189" xr:uid="{00000000-0005-0000-0000-000043000000}"/>
    <cellStyle name="40 % - Akzent1 3" xfId="39" xr:uid="{00000000-0005-0000-0000-000044000000}"/>
    <cellStyle name="40 % - Akzent1 3 2" xfId="83" xr:uid="{00000000-0005-0000-0000-000045000000}"/>
    <cellStyle name="40 % - Akzent1 3 2 2" xfId="152" xr:uid="{00000000-0005-0000-0000-000046000000}"/>
    <cellStyle name="40 % - Akzent1 3 2 2 2" xfId="317" xr:uid="{00000000-0005-0000-0000-000047000000}"/>
    <cellStyle name="40 % - Akzent1 3 2 3" xfId="250" xr:uid="{00000000-0005-0000-0000-000048000000}"/>
    <cellStyle name="40 % - Akzent1 3 3" xfId="110" xr:uid="{00000000-0005-0000-0000-000049000000}"/>
    <cellStyle name="40 % - Akzent1 3 3 2" xfId="275" xr:uid="{00000000-0005-0000-0000-00004A000000}"/>
    <cellStyle name="40 % - Akzent1 3 4" xfId="211" xr:uid="{00000000-0005-0000-0000-00004B000000}"/>
    <cellStyle name="40 % - Akzent1 4" xfId="186" xr:uid="{00000000-0005-0000-0000-00004C000000}"/>
    <cellStyle name="60 % - Akzent1 2" xfId="869" xr:uid="{C01E7492-8746-4C89-8874-F8858283DD1B}"/>
    <cellStyle name="Akzent2 2" xfId="765" xr:uid="{1A6082A2-49F2-4F60-8392-88F60FD5CB19}"/>
    <cellStyle name="Akzent3 2" xfId="771" xr:uid="{A32E0391-97C9-4E5A-93A0-62540723DEC7}"/>
    <cellStyle name="Akzent3 2 2" xfId="888" xr:uid="{36517056-0A82-434D-9A4A-26B95643B1AB}"/>
    <cellStyle name="Akzent6 2" xfId="66" xr:uid="{00000000-0005-0000-0000-00004D000000}"/>
    <cellStyle name="Akzent6 3" xfId="889" xr:uid="{2DD28C85-935A-49C5-AC7E-CBC013D3B984}"/>
    <cellStyle name="Euro" xfId="6" xr:uid="{00000000-0005-0000-0000-00004E000000}"/>
    <cellStyle name="Euro 10" xfId="773" xr:uid="{3DAD417E-8966-4465-8D9E-7BA4838113F4}"/>
    <cellStyle name="Euro 11" xfId="1980" xr:uid="{6EE5AE58-F3C8-4F84-924C-B0A5DE176976}"/>
    <cellStyle name="Euro 2" xfId="56" xr:uid="{00000000-0005-0000-0000-00004F000000}"/>
    <cellStyle name="Euro 2 2" xfId="350" xr:uid="{00000000-0005-0000-0000-000050000000}"/>
    <cellStyle name="Euro 2 2 2" xfId="456" xr:uid="{00000000-0005-0000-0000-000051000000}"/>
    <cellStyle name="Euro 2 2 2 2" xfId="730" xr:uid="{00000000-0005-0000-0000-000052000000}"/>
    <cellStyle name="Euro 2 2 2 2 2" xfId="1953" xr:uid="{DF504047-18F2-4406-BCB7-EB99C98F240C}"/>
    <cellStyle name="Euro 2 2 2 2 2 2" xfId="3151" xr:uid="{C2C42398-D820-4FB3-9634-1FD6E20ABB35}"/>
    <cellStyle name="Euro 2 2 2 2 3" xfId="1353" xr:uid="{6C0BBE6E-1C1C-47B7-AEBB-9BBC7702F2B5}"/>
    <cellStyle name="Euro 2 2 2 2 4" xfId="2552" xr:uid="{5AE79E5B-060C-4572-BA58-DB7DE5D66CE9}"/>
    <cellStyle name="Euro 2 2 2 3" xfId="1162" xr:uid="{05F50B97-A965-4E8E-91AC-EAE697CBBD0D}"/>
    <cellStyle name="Euro 2 2 2 3 2" xfId="1764" xr:uid="{D40D5DB8-6626-47B2-8F03-7D349E0742E4}"/>
    <cellStyle name="Euro 2 2 2 3 2 2" xfId="2962" xr:uid="{D5D41E37-D744-4106-89C3-463CD9C63A23}"/>
    <cellStyle name="Euro 2 2 2 3 3" xfId="2363" xr:uid="{5312EC9F-D561-47DF-B247-DB78A16EAB8A}"/>
    <cellStyle name="Euro 2 2 2 4" xfId="1567" xr:uid="{53125C4A-4C72-48E3-A76A-E856DB07FFC6}"/>
    <cellStyle name="Euro 2 2 2 4 2" xfId="2765" xr:uid="{D7FF3EEE-AD82-47D1-BA67-5FF58ED9568A}"/>
    <cellStyle name="Euro 2 2 2 5" xfId="963" xr:uid="{C06E2B23-9EEB-4118-9C45-E2CAD5968C0F}"/>
    <cellStyle name="Euro 2 2 2 6" xfId="2166" xr:uid="{4A3C9B80-5D3C-4B0F-AFB9-963A1451A538}"/>
    <cellStyle name="Euro 2 2 3" xfId="548" xr:uid="{00000000-0005-0000-0000-000053000000}"/>
    <cellStyle name="Euro 2 2 3 2" xfId="1865" xr:uid="{5D3DADE4-1CEE-4FEF-96AF-E2AEC256B59B}"/>
    <cellStyle name="Euro 2 2 3 2 2" xfId="3063" xr:uid="{12671BF4-441C-4371-A9B6-829877020B18}"/>
    <cellStyle name="Euro 2 2 3 3" xfId="1265" xr:uid="{E99157D9-FD3D-478B-81A0-ED33610D0C16}"/>
    <cellStyle name="Euro 2 2 3 4" xfId="2464" xr:uid="{3ABB89B9-487A-4997-B27F-925262AB5A2D}"/>
    <cellStyle name="Euro 2 2 4" xfId="642" xr:uid="{00000000-0005-0000-0000-000054000000}"/>
    <cellStyle name="Euro 2 2 4 2" xfId="1676" xr:uid="{3D8D422F-E398-488B-8DD0-4E4F13AE8C3F}"/>
    <cellStyle name="Euro 2 2 4 2 2" xfId="2874" xr:uid="{7311F677-AB67-4C31-896C-160DD6F97F4A}"/>
    <cellStyle name="Euro 2 2 4 3" xfId="1074" xr:uid="{5FC86D04-BCC2-46CF-97CD-AF9F72EDEE40}"/>
    <cellStyle name="Euro 2 2 4 4" xfId="2275" xr:uid="{7BE2F009-0AF2-4ECA-ADD2-52BDA4E5F672}"/>
    <cellStyle name="Euro 2 2 5" xfId="1460" xr:uid="{B2A78FC3-6F6F-4062-914E-ABDA2D3DB8BD}"/>
    <cellStyle name="Euro 2 2 5 2" xfId="2658" xr:uid="{5CE6D716-4286-4861-9918-DD0D99AA48D4}"/>
    <cellStyle name="Euro 2 2 6" xfId="853" xr:uid="{F12C67D2-6B22-4E07-BD5E-54BD79730159}"/>
    <cellStyle name="Euro 2 2 7" xfId="2059" xr:uid="{B898B882-7AD5-497B-A1E1-216C61933EDB}"/>
    <cellStyle name="Euro 2 3" xfId="389" xr:uid="{00000000-0005-0000-0000-000055000000}"/>
    <cellStyle name="Euro 2 3 2" xfId="663" xr:uid="{00000000-0005-0000-0000-000056000000}"/>
    <cellStyle name="Euro 2 3 2 2" xfId="1886" xr:uid="{4A3F21DA-3A52-4905-90A9-B913D5C9EA6A}"/>
    <cellStyle name="Euro 2 3 2 2 2" xfId="3084" xr:uid="{A1412920-F5D5-4821-8408-B5EEE636BC60}"/>
    <cellStyle name="Euro 2 3 2 3" xfId="1286" xr:uid="{40572FD3-5E66-46F7-8B23-B8D91017D037}"/>
    <cellStyle name="Euro 2 3 2 4" xfId="2485" xr:uid="{0C5E67BC-D5A5-470D-A8DA-C07AC6CFDBBC}"/>
    <cellStyle name="Euro 2 3 3" xfId="1095" xr:uid="{AA3BFD79-7DAD-4F23-B322-FF609FDD149D}"/>
    <cellStyle name="Euro 2 3 3 2" xfId="1697" xr:uid="{09A679E9-CA7D-4BC1-8608-45B7461A7C1A}"/>
    <cellStyle name="Euro 2 3 3 2 2" xfId="2895" xr:uid="{2F054C26-8F73-4AEA-AC06-47FCEFDF02F1}"/>
    <cellStyle name="Euro 2 3 3 3" xfId="2296" xr:uid="{8F61A8C9-7835-4FBC-A8E4-02580B885726}"/>
    <cellStyle name="Euro 2 3 4" xfId="1481" xr:uid="{3CD98840-0A55-4C7B-BC7E-16DC6FF2F160}"/>
    <cellStyle name="Euro 2 3 4 2" xfId="2679" xr:uid="{19FDC2AD-B444-4461-AFDF-BD97C4A5B493}"/>
    <cellStyle name="Euro 2 3 5" xfId="875" xr:uid="{093D72D8-AE6E-4B34-9F1C-81CE0ACD9498}"/>
    <cellStyle name="Euro 2 3 6" xfId="2080" xr:uid="{08E57159-3866-4B8B-8E8C-9B2E2DF1E021}"/>
    <cellStyle name="Euro 2 4" xfId="481" xr:uid="{00000000-0005-0000-0000-000057000000}"/>
    <cellStyle name="Euro 2 4 2" xfId="753" xr:uid="{00000000-0005-0000-0000-000058000000}"/>
    <cellStyle name="Euro 2 4 2 2" xfId="1798" xr:uid="{5A396A2F-B73E-4AF1-AECA-FC94327CDEA2}"/>
    <cellStyle name="Euro 2 4 2 2 2" xfId="2996" xr:uid="{D375B0DC-260C-4438-9F88-590905EFBDD5}"/>
    <cellStyle name="Euro 2 4 2 3" xfId="1198" xr:uid="{83F6F877-2F63-4B70-86F7-F860225A3EB7}"/>
    <cellStyle name="Euro 2 4 2 4" xfId="2397" xr:uid="{E60C46E6-20C3-4E0F-A28E-AD3A8C610AE0}"/>
    <cellStyle name="Euro 2 4 3" xfId="1500" xr:uid="{23E228D0-5C37-4142-BE37-75E54DA2CA0E}"/>
    <cellStyle name="Euro 2 4 3 2" xfId="2698" xr:uid="{E73CA510-4ACC-427D-A751-065437A28740}"/>
    <cellStyle name="Euro 2 4 4" xfId="896" xr:uid="{6EE9A716-A18B-4CE7-BAC9-F96951853239}"/>
    <cellStyle name="Euro 2 4 5" xfId="2099" xr:uid="{E5AAC8EB-7A08-497C-A616-F3FFA53A88F7}"/>
    <cellStyle name="Euro 2 5" xfId="575" xr:uid="{00000000-0005-0000-0000-000059000000}"/>
    <cellStyle name="Euro 2 5 2" xfId="1587" xr:uid="{A68395EB-EC58-4DDA-8763-8BF27D8BC0E4}"/>
    <cellStyle name="Euro 2 5 2 2" xfId="2785" xr:uid="{ABB6B33B-9E69-4B38-A393-E747BD30D438}"/>
    <cellStyle name="Euro 2 5 3" xfId="985" xr:uid="{4D95D097-1CE4-44B6-B5F3-760EC15F259B}"/>
    <cellStyle name="Euro 2 5 4" xfId="2186" xr:uid="{D04A2386-752D-4114-8522-C0E8CDD58B24}"/>
    <cellStyle name="Euro 2 6" xfId="1007" xr:uid="{F0E75AFF-A016-4140-BA2D-F1693A97B362}"/>
    <cellStyle name="Euro 2 6 2" xfId="1609" xr:uid="{A044CA2E-1AFF-4245-ACA6-6579E21A5F06}"/>
    <cellStyle name="Euro 2 6 2 2" xfId="2807" xr:uid="{C986769E-2462-4A81-BFC8-72EC322083C1}"/>
    <cellStyle name="Euro 2 6 3" xfId="2208" xr:uid="{3A950B0A-4621-4399-8F95-8FBF2B7A5014}"/>
    <cellStyle name="Euro 2 7" xfId="1393" xr:uid="{1C819C0B-707A-4FBD-8323-EA2026C1E412}"/>
    <cellStyle name="Euro 2 7 2" xfId="2591" xr:uid="{AD03743B-9444-4B26-A6E3-BF3ADCD7AA49}"/>
    <cellStyle name="Euro 2 8" xfId="786" xr:uid="{87438D9E-B105-4818-B733-1EE7F3F7F08D}"/>
    <cellStyle name="Euro 2 9" xfId="1992" xr:uid="{4284A64B-79FD-48D3-A724-C08E8FC5D989}"/>
    <cellStyle name="Euro 3" xfId="183" xr:uid="{00000000-0005-0000-0000-00005A000000}"/>
    <cellStyle name="Euro 3 2" xfId="405" xr:uid="{00000000-0005-0000-0000-00005B000000}"/>
    <cellStyle name="Euro 3 2 2" xfId="679" xr:uid="{00000000-0005-0000-0000-00005C000000}"/>
    <cellStyle name="Euro 3 2 2 2" xfId="1902" xr:uid="{021B2355-D8AC-4A81-B4D6-2671BA737693}"/>
    <cellStyle name="Euro 3 2 2 2 2" xfId="3100" xr:uid="{596ECC70-2F06-409F-8BEA-7D0BA4460ECF}"/>
    <cellStyle name="Euro 3 2 2 3" xfId="1302" xr:uid="{FECD4D74-50AB-4550-96EC-DD22148C6525}"/>
    <cellStyle name="Euro 3 2 2 4" xfId="2501" xr:uid="{FCFE4842-D423-4D01-8583-634DD022706C}"/>
    <cellStyle name="Euro 3 2 3" xfId="1111" xr:uid="{3BA5A440-2561-43BB-B398-3A334CB8E665}"/>
    <cellStyle name="Euro 3 2 3 2" xfId="1713" xr:uid="{1DC7C148-DC0B-4F22-864F-340174992C0E}"/>
    <cellStyle name="Euro 3 2 3 2 2" xfId="2911" xr:uid="{F8BE692A-ABF7-4331-A6BB-B963E08A22C5}"/>
    <cellStyle name="Euro 3 2 3 3" xfId="2312" xr:uid="{31C585B4-194E-45DC-A98D-EF1E6DBEAB4D}"/>
    <cellStyle name="Euro 3 2 4" xfId="1516" xr:uid="{99E155C8-381F-4DB1-A39D-19188E2570CA}"/>
    <cellStyle name="Euro 3 2 4 2" xfId="2714" xr:uid="{BB6A7BF5-2901-4B7A-96A9-60A91BE5C973}"/>
    <cellStyle name="Euro 3 2 5" xfId="912" xr:uid="{67DA51E6-26B6-4360-9E3F-36FA524A43DE}"/>
    <cellStyle name="Euro 3 2 6" xfId="2115" xr:uid="{2F86D9A4-90D5-461C-BFFE-34844307A62B}"/>
    <cellStyle name="Euro 3 3" xfId="497" xr:uid="{00000000-0005-0000-0000-00005D000000}"/>
    <cellStyle name="Euro 3 3 2" xfId="1814" xr:uid="{48F0DEB7-38EF-425C-8505-ACA87E2763CC}"/>
    <cellStyle name="Euro 3 3 2 2" xfId="3012" xr:uid="{F07476F7-3228-4788-A574-6FC1B00CB2BF}"/>
    <cellStyle name="Euro 3 3 3" xfId="1214" xr:uid="{921B1606-D7EB-46A6-9437-C457F00A050C}"/>
    <cellStyle name="Euro 3 3 4" xfId="2413" xr:uid="{288400B2-1FF6-429C-BCFB-20FC1967FDEF}"/>
    <cellStyle name="Euro 3 4" xfId="591" xr:uid="{00000000-0005-0000-0000-00005E000000}"/>
    <cellStyle name="Euro 3 4 2" xfId="1625" xr:uid="{D1ABC2F5-EFCB-4CB8-8FA7-3E962D7BB4BA}"/>
    <cellStyle name="Euro 3 4 2 2" xfId="2823" xr:uid="{C4280F52-1EC4-4321-8425-7726275820A9}"/>
    <cellStyle name="Euro 3 4 3" xfId="1023" xr:uid="{EC3FDB88-557B-49A7-B726-F637A11DF10A}"/>
    <cellStyle name="Euro 3 4 4" xfId="2224" xr:uid="{5398946B-94A3-4E15-BC64-32E8B1B38229}"/>
    <cellStyle name="Euro 3 5" xfId="1409" xr:uid="{C1B84D6A-2D49-4964-A99A-06229DE55689}"/>
    <cellStyle name="Euro 3 5 2" xfId="2607" xr:uid="{79400BE0-5E1C-45C7-A59A-010511BEB716}"/>
    <cellStyle name="Euro 3 6" xfId="802" xr:uid="{64653F37-7CF3-48EC-9FA0-FD26331B4036}"/>
    <cellStyle name="Euro 3 7" xfId="2008" xr:uid="{2074E5E0-C95F-4CB6-BAC1-8A8189EE0906}"/>
    <cellStyle name="Euro 4" xfId="383" xr:uid="{00000000-0005-0000-0000-00005F000000}"/>
    <cellStyle name="Euro 4 2" xfId="657" xr:uid="{00000000-0005-0000-0000-000060000000}"/>
    <cellStyle name="Euro 4 2 2" xfId="1880" xr:uid="{4CAAEE61-F89F-40BE-A13D-2E3A848FF399}"/>
    <cellStyle name="Euro 4 2 2 2" xfId="3078" xr:uid="{8491AEFC-0A04-4085-8720-8243362523CB}"/>
    <cellStyle name="Euro 4 2 3" xfId="1280" xr:uid="{1C948A94-A3CC-4CA3-BC48-4ECA6B800CA1}"/>
    <cellStyle name="Euro 4 2 4" xfId="2479" xr:uid="{6E42729F-D25F-4F20-81DA-D4AEE42DC591}"/>
    <cellStyle name="Euro 4 3" xfId="1089" xr:uid="{6117B024-6D62-4205-B793-E3E12FFE3938}"/>
    <cellStyle name="Euro 4 3 2" xfId="1691" xr:uid="{7D84397C-BF17-4CBD-A161-F2B9428E50E3}"/>
    <cellStyle name="Euro 4 3 2 2" xfId="2889" xr:uid="{66132C07-9DFD-4129-9B77-AFEE22163A41}"/>
    <cellStyle name="Euro 4 3 3" xfId="2290" xr:uid="{AA007AEE-FA83-4E89-B610-4029F75BA829}"/>
    <cellStyle name="Euro 4 4" xfId="1475" xr:uid="{5E1BCCE8-4C4D-452D-B7D7-21B9FFA34D42}"/>
    <cellStyle name="Euro 4 4 2" xfId="2673" xr:uid="{BAD7C73D-A76A-4199-8C6E-06A21BE21F8C}"/>
    <cellStyle name="Euro 4 5" xfId="868" xr:uid="{A7087CF1-0102-4EA1-ABFE-73AAB0A3E079}"/>
    <cellStyle name="Euro 4 6" xfId="2074" xr:uid="{D6538FF5-1111-4788-A0EF-FD8430F421C5}"/>
    <cellStyle name="Euro 5" xfId="475" xr:uid="{00000000-0005-0000-0000-000061000000}"/>
    <cellStyle name="Euro 5 2" xfId="746" xr:uid="{00000000-0005-0000-0000-000062000000}"/>
    <cellStyle name="Euro 5 2 2" xfId="1968" xr:uid="{C28AAD7F-0943-4DDE-9414-AF36C8F4C1DC}"/>
    <cellStyle name="Euro 5 2 2 2" xfId="3166" xr:uid="{91AD3F93-FBEB-4F96-A51E-0A56DC65D524}"/>
    <cellStyle name="Euro 5 2 3" xfId="1369" xr:uid="{DEB547E3-061C-4ADD-A8E1-B41705D203E1}"/>
    <cellStyle name="Euro 5 2 4" xfId="2567" xr:uid="{BA2D653C-2F66-4915-B125-688459B33AC5}"/>
    <cellStyle name="Euro 5 3" xfId="1179" xr:uid="{69BB1595-9764-4A73-90AE-2947DAE18598}"/>
    <cellStyle name="Euro 5 3 2" xfId="1779" xr:uid="{04C7FE98-9800-4C8E-96EC-15AAA25638E2}"/>
    <cellStyle name="Euro 5 3 2 2" xfId="2977" xr:uid="{8855C0F7-6BDB-42AD-B900-3D4AF10555DE}"/>
    <cellStyle name="Euro 5 3 3" xfId="2378" xr:uid="{FC635F4E-CBB9-4579-A2A4-C84B3B56D8FD}"/>
    <cellStyle name="Euro 5 4" xfId="1494" xr:uid="{46EB180E-CE45-40FB-B1C2-5025BFA00669}"/>
    <cellStyle name="Euro 5 4 2" xfId="2692" xr:uid="{7214B998-BC22-4975-A6EE-2E6BB3C78E9C}"/>
    <cellStyle name="Euro 5 5" xfId="890" xr:uid="{12A0B5C8-3A89-4E3B-973E-7F3B9A68F1B4}"/>
    <cellStyle name="Euro 5 6" xfId="2093" xr:uid="{0A99A890-4E7E-4636-9722-FB7E42621BAA}"/>
    <cellStyle name="Euro 6" xfId="569" xr:uid="{00000000-0005-0000-0000-000063000000}"/>
    <cellStyle name="Euro 6 2" xfId="1192" xr:uid="{13243E3E-CE9A-4571-A20B-F09CB8CF4BF5}"/>
    <cellStyle name="Euro 6 2 2" xfId="1792" xr:uid="{275AECDB-E8D8-40E1-8DFB-7F63D4578902}"/>
    <cellStyle name="Euro 6 2 2 2" xfId="2990" xr:uid="{3F429695-2BE0-4C43-A26E-7BBF8410A692}"/>
    <cellStyle name="Euro 6 2 3" xfId="2391" xr:uid="{B7FF4AA5-39A4-460D-9F87-79FCE60E0C18}"/>
    <cellStyle name="Euro 6 3" xfId="1581" xr:uid="{D06CA73C-9949-4709-8480-CD774B9A72D4}"/>
    <cellStyle name="Euro 6 3 2" xfId="2779" xr:uid="{0DA4D148-F4B3-416F-8D52-09D55AF49632}"/>
    <cellStyle name="Euro 6 4" xfId="979" xr:uid="{3300A4F3-214E-4679-B808-78F3B887D9EE}"/>
    <cellStyle name="Euro 6 5" xfId="2180" xr:uid="{92CCB18A-B70A-4DAC-BC24-7A167CC9D4D9}"/>
    <cellStyle name="Euro 7" xfId="766" xr:uid="{F7519666-F62B-409E-BA22-FB31F6BD9739}"/>
    <cellStyle name="Euro 7 2" xfId="1387" xr:uid="{BFAE77C4-AECE-4971-A5A2-CB9CE2173B0F}"/>
    <cellStyle name="Euro 7 2 2" xfId="2585" xr:uid="{15AFA095-383A-40BB-AA6B-A2FB62047FB0}"/>
    <cellStyle name="Euro 7 3" xfId="779" xr:uid="{85C6F074-90C8-4DF2-A531-BE3AD39FA5E7}"/>
    <cellStyle name="Euro 7 4" xfId="1986" xr:uid="{A85737C8-5C4E-4DED-9206-CCAC520775DE}"/>
    <cellStyle name="Euro 8" xfId="1001" xr:uid="{E0A378C9-0D61-4230-9D4B-B72BDF0B990D}"/>
    <cellStyle name="Euro 8 2" xfId="1603" xr:uid="{A6588677-4C38-4235-9BC3-29F69864FE76}"/>
    <cellStyle name="Euro 8 2 2" xfId="2801" xr:uid="{D586C30E-42E6-49C3-81C9-0DE941FB41C7}"/>
    <cellStyle name="Euro 8 3" xfId="2202" xr:uid="{76F6E02F-FA3D-4F9F-9810-0CC32A81024D}"/>
    <cellStyle name="Euro 9" xfId="1381" xr:uid="{26A2B933-9268-4D02-A943-AE254DE387FC}"/>
    <cellStyle name="Euro 9 2" xfId="2579" xr:uid="{C52929E1-1F62-4F88-97F0-527BC67B6EB0}"/>
    <cellStyle name="Gut 2" xfId="188" xr:uid="{00000000-0005-0000-0000-000064000000}"/>
    <cellStyle name="Komma" xfId="1" builtinId="3"/>
    <cellStyle name="Komma 2" xfId="15" xr:uid="{00000000-0005-0000-0000-000066000000}"/>
    <cellStyle name="Komma 2 10" xfId="781" xr:uid="{B3A120A9-AC0C-46FF-9CA5-31B1207E61A8}"/>
    <cellStyle name="Komma 2 2" xfId="18" xr:uid="{00000000-0005-0000-0000-000067000000}"/>
    <cellStyle name="Komma 2 2 2" xfId="47" xr:uid="{00000000-0005-0000-0000-000068000000}"/>
    <cellStyle name="Komma 2 2 2 2" xfId="89" xr:uid="{00000000-0005-0000-0000-000069000000}"/>
    <cellStyle name="Komma 2 2 2 2 2" xfId="158" xr:uid="{00000000-0005-0000-0000-00006A000000}"/>
    <cellStyle name="Komma 2 2 2 2 2 2" xfId="179" xr:uid="{00000000-0005-0000-0000-00006B000000}"/>
    <cellStyle name="Komma 2 2 2 2 2 2 2" xfId="341" xr:uid="{00000000-0005-0000-0000-00006C000000}"/>
    <cellStyle name="Komma 2 2 2 2 2 2 2 2" xfId="450" xr:uid="{00000000-0005-0000-0000-00006D000000}"/>
    <cellStyle name="Komma 2 2 2 2 2 2 2 2 2" xfId="724" xr:uid="{00000000-0005-0000-0000-00006E000000}"/>
    <cellStyle name="Komma 2 2 2 2 2 2 2 2 2 2" xfId="1947" xr:uid="{C1C6808B-B7F3-4AA8-B550-8860C609C5D2}"/>
    <cellStyle name="Komma 2 2 2 2 2 2 2 2 2 2 2" xfId="3145" xr:uid="{AACF95F9-59AA-4F06-BB0F-5CD26C6C2D16}"/>
    <cellStyle name="Komma 2 2 2 2 2 2 2 2 2 3" xfId="1347" xr:uid="{030FAE14-BE46-4623-B159-369014960A13}"/>
    <cellStyle name="Komma 2 2 2 2 2 2 2 2 2 4" xfId="2546" xr:uid="{12E4587E-E1D8-439C-93D9-F435C3F87E93}"/>
    <cellStyle name="Komma 2 2 2 2 2 2 2 2 3" xfId="1156" xr:uid="{250957BC-C0B0-4734-9B4F-F7CC8FAE25FE}"/>
    <cellStyle name="Komma 2 2 2 2 2 2 2 2 3 2" xfId="1758" xr:uid="{7F1B8872-FF7F-427D-939A-1D74F4923C9C}"/>
    <cellStyle name="Komma 2 2 2 2 2 2 2 2 3 2 2" xfId="2956" xr:uid="{809F558C-9132-4026-B0D9-BCAD8ED13EFD}"/>
    <cellStyle name="Komma 2 2 2 2 2 2 2 2 3 3" xfId="2357" xr:uid="{0581D96B-FBD9-42FC-BAB9-0EF50F07CB97}"/>
    <cellStyle name="Komma 2 2 2 2 2 2 2 2 4" xfId="1561" xr:uid="{5EF21F63-6D53-4A3B-B164-B9928EB94CF8}"/>
    <cellStyle name="Komma 2 2 2 2 2 2 2 2 4 2" xfId="2759" xr:uid="{C65BF5F0-B746-4058-B7CC-60E632BE3F09}"/>
    <cellStyle name="Komma 2 2 2 2 2 2 2 2 5" xfId="957" xr:uid="{80F9E02B-4DE6-4A5C-847E-9A4B177175BB}"/>
    <cellStyle name="Komma 2 2 2 2 2 2 2 2 6" xfId="2160" xr:uid="{47BE1782-02FD-40CF-B0CF-B4D5297E84C6}"/>
    <cellStyle name="Komma 2 2 2 2 2 2 2 3" xfId="542" xr:uid="{00000000-0005-0000-0000-00006F000000}"/>
    <cellStyle name="Komma 2 2 2 2 2 2 2 3 2" xfId="1859" xr:uid="{F8FB4A04-7623-498C-8FD2-0B06414B3923}"/>
    <cellStyle name="Komma 2 2 2 2 2 2 2 3 2 2" xfId="3057" xr:uid="{43A093D9-27D0-4318-B1AB-0F481478DA56}"/>
    <cellStyle name="Komma 2 2 2 2 2 2 2 3 3" xfId="1259" xr:uid="{235872A9-F945-4BD6-B5A0-589901708FEE}"/>
    <cellStyle name="Komma 2 2 2 2 2 2 2 3 4" xfId="2458" xr:uid="{400AC46D-F847-4EEF-855D-9A7D54662001}"/>
    <cellStyle name="Komma 2 2 2 2 2 2 2 4" xfId="636" xr:uid="{00000000-0005-0000-0000-000070000000}"/>
    <cellStyle name="Komma 2 2 2 2 2 2 2 4 2" xfId="1670" xr:uid="{3D84A012-8924-4971-8924-FC4B47AB44FE}"/>
    <cellStyle name="Komma 2 2 2 2 2 2 2 4 2 2" xfId="2868" xr:uid="{86BDD530-4546-443D-B7B0-DE1E573A0A55}"/>
    <cellStyle name="Komma 2 2 2 2 2 2 2 4 3" xfId="1068" xr:uid="{C55D8F3E-0579-491D-9AD9-D35B50926795}"/>
    <cellStyle name="Komma 2 2 2 2 2 2 2 4 4" xfId="2269" xr:uid="{22248E50-C827-4A55-825E-60B122B5081E}"/>
    <cellStyle name="Komma 2 2 2 2 2 2 2 5" xfId="1454" xr:uid="{3D18FB55-C613-4171-8E21-C117C0EC8A79}"/>
    <cellStyle name="Komma 2 2 2 2 2 2 2 5 2" xfId="2652" xr:uid="{CC3E381A-62C7-4B33-8234-E8929E4930FB}"/>
    <cellStyle name="Komma 2 2 2 2 2 2 2 6" xfId="847" xr:uid="{94BE653D-06FE-40C7-9071-5BAD48667C88}"/>
    <cellStyle name="Komma 2 2 2 2 2 2 2 7" xfId="2053" xr:uid="{DD264B49-7348-47FE-BD4E-C00A05A183EB}"/>
    <cellStyle name="Komma 2 2 2 2 2 2 3" xfId="565" xr:uid="{00000000-0005-0000-0000-000071000000}"/>
    <cellStyle name="Komma 2 2 2 2 2 3" xfId="323" xr:uid="{00000000-0005-0000-0000-000072000000}"/>
    <cellStyle name="Komma 2 2 2 2 2 3 2" xfId="445" xr:uid="{00000000-0005-0000-0000-000073000000}"/>
    <cellStyle name="Komma 2 2 2 2 2 3 2 2" xfId="719" xr:uid="{00000000-0005-0000-0000-000074000000}"/>
    <cellStyle name="Komma 2 2 2 2 2 3 2 2 2" xfId="1942" xr:uid="{6BCF470C-5485-4D3E-837E-C3E3D1519B02}"/>
    <cellStyle name="Komma 2 2 2 2 2 3 2 2 2 2" xfId="3140" xr:uid="{4757A3BB-0821-428A-9330-B489A8C9FB9A}"/>
    <cellStyle name="Komma 2 2 2 2 2 3 2 2 3" xfId="1342" xr:uid="{4773C1A8-BC2B-4B8B-A235-E2964C66F63A}"/>
    <cellStyle name="Komma 2 2 2 2 2 3 2 2 4" xfId="2541" xr:uid="{67794097-2A53-408E-8195-A4400BAB7CF8}"/>
    <cellStyle name="Komma 2 2 2 2 2 3 2 3" xfId="1151" xr:uid="{F7E18907-EF39-4503-B41E-316FEB37414C}"/>
    <cellStyle name="Komma 2 2 2 2 2 3 2 3 2" xfId="1753" xr:uid="{BF00CBD7-E050-43B8-AE1A-796DEE24DBD3}"/>
    <cellStyle name="Komma 2 2 2 2 2 3 2 3 2 2" xfId="2951" xr:uid="{3F74B89A-0F4C-4364-A364-4E89FC589CC1}"/>
    <cellStyle name="Komma 2 2 2 2 2 3 2 3 3" xfId="2352" xr:uid="{6C4DD2EA-85EE-498A-893B-8123D99CF655}"/>
    <cellStyle name="Komma 2 2 2 2 2 3 2 4" xfId="1556" xr:uid="{7B630084-D40D-4C90-8834-8605D3D2FFC3}"/>
    <cellStyle name="Komma 2 2 2 2 2 3 2 4 2" xfId="2754" xr:uid="{64321399-51B4-4F36-9FA5-3EC194116433}"/>
    <cellStyle name="Komma 2 2 2 2 2 3 2 5" xfId="952" xr:uid="{0615ADC4-D9DB-4912-AD30-62133BD0BE36}"/>
    <cellStyle name="Komma 2 2 2 2 2 3 2 6" xfId="2155" xr:uid="{8AA55E7A-A160-46E9-B3D6-AD9F801C4CC2}"/>
    <cellStyle name="Komma 2 2 2 2 2 3 3" xfId="537" xr:uid="{00000000-0005-0000-0000-000075000000}"/>
    <cellStyle name="Komma 2 2 2 2 2 3 3 2" xfId="1854" xr:uid="{6A7F854B-07A6-4456-9CCE-1A0FC74ACB2F}"/>
    <cellStyle name="Komma 2 2 2 2 2 3 3 2 2" xfId="3052" xr:uid="{FC880E43-0E38-4500-B201-5E06E0FB457D}"/>
    <cellStyle name="Komma 2 2 2 2 2 3 3 3" xfId="1254" xr:uid="{70A81710-96A1-437E-A539-F5F904E78CFE}"/>
    <cellStyle name="Komma 2 2 2 2 2 3 3 4" xfId="2453" xr:uid="{C1AF22EE-6878-4FC9-A56B-A06EBDED1E9D}"/>
    <cellStyle name="Komma 2 2 2 2 2 3 4" xfId="631" xr:uid="{00000000-0005-0000-0000-000076000000}"/>
    <cellStyle name="Komma 2 2 2 2 2 3 4 2" xfId="1665" xr:uid="{93C6FCB1-CEBD-413E-81D0-D5310D6B2E7B}"/>
    <cellStyle name="Komma 2 2 2 2 2 3 4 2 2" xfId="2863" xr:uid="{6DC1BEE8-0FC8-48DB-8B4B-06CF729EEA68}"/>
    <cellStyle name="Komma 2 2 2 2 2 3 4 3" xfId="1063" xr:uid="{DFA5EF05-BF2F-451D-A998-B4CEB9BECD41}"/>
    <cellStyle name="Komma 2 2 2 2 2 3 4 4" xfId="2264" xr:uid="{FCC6CD37-FBF1-49F4-ACA2-3B745B22E960}"/>
    <cellStyle name="Komma 2 2 2 2 2 3 5" xfId="1449" xr:uid="{F943CB74-ADD5-4FFB-BD59-E16805CBB02F}"/>
    <cellStyle name="Komma 2 2 2 2 2 3 5 2" xfId="2647" xr:uid="{35699957-70FE-455D-B509-D6402F833013}"/>
    <cellStyle name="Komma 2 2 2 2 2 3 6" xfId="842" xr:uid="{8FE3E5F6-B075-4442-A41D-38F9D8C0CA23}"/>
    <cellStyle name="Komma 2 2 2 2 2 3 7" xfId="2048" xr:uid="{CC13E631-4960-42DB-9CEE-111F43F1A5C7}"/>
    <cellStyle name="Komma 2 2 2 2 3" xfId="256" xr:uid="{00000000-0005-0000-0000-000077000000}"/>
    <cellStyle name="Komma 2 2 2 2 3 2" xfId="432" xr:uid="{00000000-0005-0000-0000-000078000000}"/>
    <cellStyle name="Komma 2 2 2 2 3 2 2" xfId="706" xr:uid="{00000000-0005-0000-0000-000079000000}"/>
    <cellStyle name="Komma 2 2 2 2 3 2 2 2" xfId="1929" xr:uid="{18419213-B8A4-45F1-9B22-7FC3F0BE006A}"/>
    <cellStyle name="Komma 2 2 2 2 3 2 2 2 2" xfId="3127" xr:uid="{F9D31019-BA18-4140-AA1B-BF60EF92B6EC}"/>
    <cellStyle name="Komma 2 2 2 2 3 2 2 3" xfId="1329" xr:uid="{A030A6CB-9538-4435-B001-646E7907511C}"/>
    <cellStyle name="Komma 2 2 2 2 3 2 2 4" xfId="2528" xr:uid="{6E8F18D0-2289-4630-A16A-779B6F739824}"/>
    <cellStyle name="Komma 2 2 2 2 3 2 3" xfId="1138" xr:uid="{E15600FE-2E15-4F7B-A113-C16FA0F50833}"/>
    <cellStyle name="Komma 2 2 2 2 3 2 3 2" xfId="1740" xr:uid="{9F386349-7EB5-4204-BBDF-CFCBEA27DD54}"/>
    <cellStyle name="Komma 2 2 2 2 3 2 3 2 2" xfId="2938" xr:uid="{3B636016-8120-4627-8519-87596FF96C3D}"/>
    <cellStyle name="Komma 2 2 2 2 3 2 3 3" xfId="2339" xr:uid="{2FF9D295-C42A-4C1B-99CE-3ED6E7809B9F}"/>
    <cellStyle name="Komma 2 2 2 2 3 2 4" xfId="1543" xr:uid="{99594C9E-3019-450F-8973-77D4CB2F10BA}"/>
    <cellStyle name="Komma 2 2 2 2 3 2 4 2" xfId="2741" xr:uid="{F64AF228-1FFC-445A-A842-83255F69ECC7}"/>
    <cellStyle name="Komma 2 2 2 2 3 2 5" xfId="939" xr:uid="{5A7FE614-1845-4449-9C92-6E70986384E8}"/>
    <cellStyle name="Komma 2 2 2 2 3 2 6" xfId="2142" xr:uid="{4A6FCDC1-2B20-45DA-A32C-862789090703}"/>
    <cellStyle name="Komma 2 2 2 2 3 3" xfId="524" xr:uid="{00000000-0005-0000-0000-00007A000000}"/>
    <cellStyle name="Komma 2 2 2 2 3 3 2" xfId="1841" xr:uid="{43A5D224-79AA-4779-8F6A-5D75C940D0E7}"/>
    <cellStyle name="Komma 2 2 2 2 3 3 2 2" xfId="3039" xr:uid="{60E98083-B1A6-49E8-ABFA-BACEC1CF89B8}"/>
    <cellStyle name="Komma 2 2 2 2 3 3 3" xfId="1241" xr:uid="{B330B9D9-2E6F-4CAF-9B6B-4FD6E451F6B7}"/>
    <cellStyle name="Komma 2 2 2 2 3 3 4" xfId="2440" xr:uid="{40BF1653-ACC4-4544-90BF-6D8BFE37D35B}"/>
    <cellStyle name="Komma 2 2 2 2 3 4" xfId="618" xr:uid="{00000000-0005-0000-0000-00007B000000}"/>
    <cellStyle name="Komma 2 2 2 2 3 4 2" xfId="1652" xr:uid="{0FA367CA-1F4B-41D1-9F9D-C62AFD387918}"/>
    <cellStyle name="Komma 2 2 2 2 3 4 2 2" xfId="2850" xr:uid="{427ACA2F-28D4-4771-B69B-4C9B68580D66}"/>
    <cellStyle name="Komma 2 2 2 2 3 4 3" xfId="1050" xr:uid="{F60E9BE5-703D-4BB1-89AA-4407F8D76A85}"/>
    <cellStyle name="Komma 2 2 2 2 3 4 4" xfId="2251" xr:uid="{1FF0EC26-5BF3-4D2D-987A-9A4B0EAA3023}"/>
    <cellStyle name="Komma 2 2 2 2 3 5" xfId="1436" xr:uid="{62545110-8188-41EA-9371-24C899C5A0D1}"/>
    <cellStyle name="Komma 2 2 2 2 3 5 2" xfId="2634" xr:uid="{33178B5E-A74C-427A-98DC-F3222758065A}"/>
    <cellStyle name="Komma 2 2 2 2 3 6" xfId="829" xr:uid="{438BA6A5-77B1-4310-A760-06988F4D0BEA}"/>
    <cellStyle name="Komma 2 2 2 2 3 7" xfId="2035" xr:uid="{F8DB8A9B-F323-4521-B996-13A17A2515D4}"/>
    <cellStyle name="Komma 2 2 2 3" xfId="63" xr:uid="{00000000-0005-0000-0000-00007C000000}"/>
    <cellStyle name="Komma 2 2 2 3 2" xfId="232" xr:uid="{00000000-0005-0000-0000-00007D000000}"/>
    <cellStyle name="Komma 2 2 2 3 2 2" xfId="424" xr:uid="{00000000-0005-0000-0000-00007E000000}"/>
    <cellStyle name="Komma 2 2 2 3 2 2 2" xfId="698" xr:uid="{00000000-0005-0000-0000-00007F000000}"/>
    <cellStyle name="Komma 2 2 2 3 2 2 2 2" xfId="1921" xr:uid="{880A9879-0A1C-47E6-A2E5-3E858631E623}"/>
    <cellStyle name="Komma 2 2 2 3 2 2 2 2 2" xfId="3119" xr:uid="{5692E606-4893-476C-80D5-21C81015E567}"/>
    <cellStyle name="Komma 2 2 2 3 2 2 2 3" xfId="1321" xr:uid="{0816D556-751C-4670-AF25-9ADE4594A089}"/>
    <cellStyle name="Komma 2 2 2 3 2 2 2 4" xfId="2520" xr:uid="{E718C05E-D667-4488-BCD4-8C893BCC384F}"/>
    <cellStyle name="Komma 2 2 2 3 2 2 3" xfId="1130" xr:uid="{D0EFA50B-BC4B-42F6-AB52-2F6F94C4EDAF}"/>
    <cellStyle name="Komma 2 2 2 3 2 2 3 2" xfId="1732" xr:uid="{C4E42454-7F7C-4A36-B7D1-6E0C82DDDF5E}"/>
    <cellStyle name="Komma 2 2 2 3 2 2 3 2 2" xfId="2930" xr:uid="{27F55BAF-2C26-4F97-A28C-27AFDCEA2253}"/>
    <cellStyle name="Komma 2 2 2 3 2 2 3 3" xfId="2331" xr:uid="{3C0C7931-CC05-4E6E-B391-51CA9FF320EA}"/>
    <cellStyle name="Komma 2 2 2 3 2 2 4" xfId="1535" xr:uid="{CEF6A321-3AF7-4DAA-8D82-6B4A6B4660C5}"/>
    <cellStyle name="Komma 2 2 2 3 2 2 4 2" xfId="2733" xr:uid="{494B3439-E6C0-4B09-8411-930C42B2CC5D}"/>
    <cellStyle name="Komma 2 2 2 3 2 2 5" xfId="931" xr:uid="{99585944-5D05-49DF-9358-74CF59C3074E}"/>
    <cellStyle name="Komma 2 2 2 3 2 2 6" xfId="2134" xr:uid="{82CB2F09-D05B-4A74-AE0F-E2F77377F9B8}"/>
    <cellStyle name="Komma 2 2 2 3 2 3" xfId="516" xr:uid="{00000000-0005-0000-0000-000080000000}"/>
    <cellStyle name="Komma 2 2 2 3 2 3 2" xfId="1833" xr:uid="{3C75456A-39B3-46D4-95B1-9442D9406064}"/>
    <cellStyle name="Komma 2 2 2 3 2 3 2 2" xfId="3031" xr:uid="{8104F993-E74B-48D7-BE0E-E94DC030D6C8}"/>
    <cellStyle name="Komma 2 2 2 3 2 3 3" xfId="1233" xr:uid="{378F3899-7787-4F3F-9CAA-6AD6AAC6C7D6}"/>
    <cellStyle name="Komma 2 2 2 3 2 3 4" xfId="2432" xr:uid="{4A1DB907-CC45-4490-A2D4-43D5641E557B}"/>
    <cellStyle name="Komma 2 2 2 3 2 4" xfId="610" xr:uid="{00000000-0005-0000-0000-000081000000}"/>
    <cellStyle name="Komma 2 2 2 3 2 4 2" xfId="1644" xr:uid="{DAEE0BE6-64B1-46D1-9376-1C429FA0ED81}"/>
    <cellStyle name="Komma 2 2 2 3 2 4 2 2" xfId="2842" xr:uid="{47F551D8-D5E3-4A3C-B4CD-668ACF08F6D7}"/>
    <cellStyle name="Komma 2 2 2 3 2 4 3" xfId="1042" xr:uid="{1B875D48-F1B9-4417-9F6F-304904BC2625}"/>
    <cellStyle name="Komma 2 2 2 3 2 4 4" xfId="2243" xr:uid="{5C773B0A-7347-4ED6-B8E5-AF988A7CA9CF}"/>
    <cellStyle name="Komma 2 2 2 3 2 5" xfId="1428" xr:uid="{81E5FECD-7707-422A-BAD3-629DFD4C65CA}"/>
    <cellStyle name="Komma 2 2 2 3 2 5 2" xfId="2626" xr:uid="{4CD93462-CCD6-4D42-8407-541063882F10}"/>
    <cellStyle name="Komma 2 2 2 3 2 6" xfId="821" xr:uid="{4F94DE94-DDA8-4717-AAE8-0A8840C45DD6}"/>
    <cellStyle name="Komma 2 2 2 3 2 7" xfId="2027" xr:uid="{A587E93B-C5CF-4CE6-8B9E-8C4A8AED0195}"/>
    <cellStyle name="Komma 2 2 2 3 3" xfId="355" xr:uid="{00000000-0005-0000-0000-000082000000}"/>
    <cellStyle name="Komma 2 2 2 4" xfId="116" xr:uid="{00000000-0005-0000-0000-000083000000}"/>
    <cellStyle name="Komma 2 2 2 4 2" xfId="281" xr:uid="{00000000-0005-0000-0000-000084000000}"/>
    <cellStyle name="Komma 2 2 2 4 2 2" xfId="437" xr:uid="{00000000-0005-0000-0000-000085000000}"/>
    <cellStyle name="Komma 2 2 2 4 2 2 2" xfId="711" xr:uid="{00000000-0005-0000-0000-000086000000}"/>
    <cellStyle name="Komma 2 2 2 4 2 2 2 2" xfId="1934" xr:uid="{B3707243-5520-48C9-91E9-91F555221BEE}"/>
    <cellStyle name="Komma 2 2 2 4 2 2 2 2 2" xfId="3132" xr:uid="{B089AA9F-2E14-4211-BCDD-31EBCAEAED61}"/>
    <cellStyle name="Komma 2 2 2 4 2 2 2 3" xfId="1334" xr:uid="{AB0F4EB9-BA1C-4A4A-BE0B-843473842D3B}"/>
    <cellStyle name="Komma 2 2 2 4 2 2 2 4" xfId="2533" xr:uid="{F04674F2-1AEF-4758-8E28-D2EA830E0638}"/>
    <cellStyle name="Komma 2 2 2 4 2 2 3" xfId="1143" xr:uid="{6BE6C160-0899-49AD-9F34-BF499BFBF9A0}"/>
    <cellStyle name="Komma 2 2 2 4 2 2 3 2" xfId="1745" xr:uid="{F8913A76-ADB1-4BC2-AA95-21E7C3E87857}"/>
    <cellStyle name="Komma 2 2 2 4 2 2 3 2 2" xfId="2943" xr:uid="{BADD5EF5-AC45-48AD-9D67-E2829B5C7491}"/>
    <cellStyle name="Komma 2 2 2 4 2 2 3 3" xfId="2344" xr:uid="{8B50AC9F-66FF-4850-BE8D-91CFA157E229}"/>
    <cellStyle name="Komma 2 2 2 4 2 2 4" xfId="1548" xr:uid="{C27E710D-98BF-4281-8DA9-72206F519663}"/>
    <cellStyle name="Komma 2 2 2 4 2 2 4 2" xfId="2746" xr:uid="{AFC1B115-ECBB-445D-8BE5-0685F69A2F6A}"/>
    <cellStyle name="Komma 2 2 2 4 2 2 5" xfId="944" xr:uid="{51F829D5-5DF9-405F-BFC1-4A556A00CA03}"/>
    <cellStyle name="Komma 2 2 2 4 2 2 6" xfId="2147" xr:uid="{1183C6F0-31B7-45D2-9710-B35148A01832}"/>
    <cellStyle name="Komma 2 2 2 4 2 3" xfId="529" xr:uid="{00000000-0005-0000-0000-000087000000}"/>
    <cellStyle name="Komma 2 2 2 4 2 3 2" xfId="1846" xr:uid="{9581BEA5-64F2-481E-B77B-D88FCDF7199C}"/>
    <cellStyle name="Komma 2 2 2 4 2 3 2 2" xfId="3044" xr:uid="{64ECF4A1-9F22-4761-A60C-94661A6D32CA}"/>
    <cellStyle name="Komma 2 2 2 4 2 3 3" xfId="1246" xr:uid="{0E93A0C9-63B6-43FB-92D8-A488E229641A}"/>
    <cellStyle name="Komma 2 2 2 4 2 3 4" xfId="2445" xr:uid="{AC70CBB5-4908-4858-8181-634DC7EE2166}"/>
    <cellStyle name="Komma 2 2 2 4 2 4" xfId="623" xr:uid="{00000000-0005-0000-0000-000088000000}"/>
    <cellStyle name="Komma 2 2 2 4 2 4 2" xfId="1657" xr:uid="{5C56BA56-229D-4AD7-9331-A8FF2214C0FE}"/>
    <cellStyle name="Komma 2 2 2 4 2 4 2 2" xfId="2855" xr:uid="{7A92D768-944C-4201-A197-342304699455}"/>
    <cellStyle name="Komma 2 2 2 4 2 4 3" xfId="1055" xr:uid="{EB52E87F-F4EF-4DF0-A7B0-ED17C62E3162}"/>
    <cellStyle name="Komma 2 2 2 4 2 4 4" xfId="2256" xr:uid="{F4BC0CD9-CB9F-4126-9B10-7BA53D0A82D9}"/>
    <cellStyle name="Komma 2 2 2 4 2 5" xfId="1441" xr:uid="{ADBB3D85-C8C2-4504-867B-29048B5E8011}"/>
    <cellStyle name="Komma 2 2 2 4 2 5 2" xfId="2639" xr:uid="{C54A66F0-061D-4B35-A559-BBEE9C0FBCCD}"/>
    <cellStyle name="Komma 2 2 2 4 2 6" xfId="834" xr:uid="{21001E7B-EF13-4E01-8031-5D1FBD87CB36}"/>
    <cellStyle name="Komma 2 2 2 4 2 7" xfId="2040" xr:uid="{A8522E5B-E3DF-4873-9568-67575DF76E31}"/>
    <cellStyle name="Komma 2 2 2 4 3" xfId="368" xr:uid="{00000000-0005-0000-0000-000089000000}"/>
    <cellStyle name="Komma 2 2 2 5" xfId="219" xr:uid="{00000000-0005-0000-0000-00008A000000}"/>
    <cellStyle name="Komma 2 2 2 5 2" xfId="415" xr:uid="{00000000-0005-0000-0000-00008B000000}"/>
    <cellStyle name="Komma 2 2 2 5 2 2" xfId="689" xr:uid="{00000000-0005-0000-0000-00008C000000}"/>
    <cellStyle name="Komma 2 2 2 5 2 2 2" xfId="1912" xr:uid="{FE16395E-92CF-4146-9C53-8A8494CC23B5}"/>
    <cellStyle name="Komma 2 2 2 5 2 2 2 2" xfId="3110" xr:uid="{BF347C71-5196-43FB-AEBE-90A11731BC63}"/>
    <cellStyle name="Komma 2 2 2 5 2 2 3" xfId="1312" xr:uid="{D3719270-69F9-4F5D-9741-616514F26F54}"/>
    <cellStyle name="Komma 2 2 2 5 2 2 4" xfId="2511" xr:uid="{C411C098-328C-45D4-BC90-3381472C2E47}"/>
    <cellStyle name="Komma 2 2 2 5 2 3" xfId="1121" xr:uid="{9F2F4BC8-8CD0-4F20-94EB-D38D17793599}"/>
    <cellStyle name="Komma 2 2 2 5 2 3 2" xfId="1723" xr:uid="{1B8D4724-0320-45B9-947D-72D6193D1B0B}"/>
    <cellStyle name="Komma 2 2 2 5 2 3 2 2" xfId="2921" xr:uid="{8AD432EB-B547-4543-BBD3-07B2BCE5B31D}"/>
    <cellStyle name="Komma 2 2 2 5 2 3 3" xfId="2322" xr:uid="{823F26E7-5931-48A9-B5CA-9CBC9A63515D}"/>
    <cellStyle name="Komma 2 2 2 5 2 4" xfId="1526" xr:uid="{AF0FD2FD-C98C-4EFA-9B2D-BED6E4350BE2}"/>
    <cellStyle name="Komma 2 2 2 5 2 4 2" xfId="2724" xr:uid="{B1A040E2-25CC-49FD-BF25-7AF119C9B1CB}"/>
    <cellStyle name="Komma 2 2 2 5 2 5" xfId="922" xr:uid="{3E1015E0-2B30-48EC-95A9-28B21E7DBF28}"/>
    <cellStyle name="Komma 2 2 2 5 2 6" xfId="2125" xr:uid="{070C77DF-7BC7-4AB7-8145-40790737001F}"/>
    <cellStyle name="Komma 2 2 2 5 3" xfId="507" xr:uid="{00000000-0005-0000-0000-00008D000000}"/>
    <cellStyle name="Komma 2 2 2 5 3 2" xfId="1824" xr:uid="{AD3B7991-B2E3-4721-8CFB-38D31CBC8F51}"/>
    <cellStyle name="Komma 2 2 2 5 3 2 2" xfId="3022" xr:uid="{DD1F662A-965B-4444-9444-C87F0F2DE5D2}"/>
    <cellStyle name="Komma 2 2 2 5 3 3" xfId="1224" xr:uid="{63520A7E-4A90-4792-9569-6BA84C80BCFE}"/>
    <cellStyle name="Komma 2 2 2 5 3 4" xfId="2423" xr:uid="{5AFAFCAA-27BC-4BD3-8F31-F19C1F5FF0E5}"/>
    <cellStyle name="Komma 2 2 2 5 4" xfId="601" xr:uid="{00000000-0005-0000-0000-00008E000000}"/>
    <cellStyle name="Komma 2 2 2 5 4 2" xfId="1635" xr:uid="{1BB9913E-B0CC-43BB-98A6-DBB4682AAB1C}"/>
    <cellStyle name="Komma 2 2 2 5 4 2 2" xfId="2833" xr:uid="{F48B76FD-B36C-4B16-9EE8-65C65AC7D179}"/>
    <cellStyle name="Komma 2 2 2 5 4 3" xfId="1033" xr:uid="{415A0FFC-A36A-4CAC-AB19-8A16B76A4130}"/>
    <cellStyle name="Komma 2 2 2 5 4 4" xfId="2234" xr:uid="{4D5EF679-4AAE-4AC3-B28A-9DFF8BE8B599}"/>
    <cellStyle name="Komma 2 2 2 5 5" xfId="1419" xr:uid="{DD0F18AE-AF57-4419-ABE2-D5FB4BFE011B}"/>
    <cellStyle name="Komma 2 2 2 5 5 2" xfId="2617" xr:uid="{2CFA48A8-954A-40DD-AD26-C3BED1819164}"/>
    <cellStyle name="Komma 2 2 2 5 6" xfId="812" xr:uid="{E78E8998-96E6-4633-8FC5-C1BBCBAFBBE1}"/>
    <cellStyle name="Komma 2 2 2 5 7" xfId="2018" xr:uid="{AA7AE3EB-7E12-49F7-83BE-BDADC2F54D43}"/>
    <cellStyle name="Komma 2 2 3" xfId="29" xr:uid="{00000000-0005-0000-0000-00008F000000}"/>
    <cellStyle name="Komma 2 2 3 2" xfId="69" xr:uid="{00000000-0005-0000-0000-000090000000}"/>
    <cellStyle name="Komma 2 2 3 2 2" xfId="236" xr:uid="{00000000-0005-0000-0000-000091000000}"/>
    <cellStyle name="Komma 2 2 3 2 2 2" xfId="428" xr:uid="{00000000-0005-0000-0000-000092000000}"/>
    <cellStyle name="Komma 2 2 3 2 2 2 2" xfId="702" xr:uid="{00000000-0005-0000-0000-000093000000}"/>
    <cellStyle name="Komma 2 2 3 2 2 2 2 2" xfId="1925" xr:uid="{E57A6EE9-E0F4-4DE1-ACB8-FD122ACEB18A}"/>
    <cellStyle name="Komma 2 2 3 2 2 2 2 2 2" xfId="3123" xr:uid="{E1777D1F-5B40-488C-B800-D52FF1FB7E99}"/>
    <cellStyle name="Komma 2 2 3 2 2 2 2 3" xfId="1325" xr:uid="{95E2F251-6988-42A1-AD3C-6CB641D15F71}"/>
    <cellStyle name="Komma 2 2 3 2 2 2 2 4" xfId="2524" xr:uid="{D8AB0B9B-F8D9-4635-99DE-52580DF2ED87}"/>
    <cellStyle name="Komma 2 2 3 2 2 2 3" xfId="1134" xr:uid="{9BAB8075-8E7E-46AE-B4F1-4482A62FF515}"/>
    <cellStyle name="Komma 2 2 3 2 2 2 3 2" xfId="1736" xr:uid="{386175D8-39BA-4BBF-B8E5-A4088F99F8A7}"/>
    <cellStyle name="Komma 2 2 3 2 2 2 3 2 2" xfId="2934" xr:uid="{104BF147-13BA-4182-9E7F-B3F49CBDF0DE}"/>
    <cellStyle name="Komma 2 2 3 2 2 2 3 3" xfId="2335" xr:uid="{3B8381D8-64F8-41BF-8072-A5E8947258F1}"/>
    <cellStyle name="Komma 2 2 3 2 2 2 4" xfId="1539" xr:uid="{6FD109B6-F602-4532-9C81-5A39BCF25A2A}"/>
    <cellStyle name="Komma 2 2 3 2 2 2 4 2" xfId="2737" xr:uid="{065682A5-3430-4714-8E88-85298A748D22}"/>
    <cellStyle name="Komma 2 2 3 2 2 2 5" xfId="935" xr:uid="{01CE62CA-3F22-47B5-945F-A38B64C56750}"/>
    <cellStyle name="Komma 2 2 3 2 2 2 6" xfId="2138" xr:uid="{891B3B96-CEF9-4FA5-96C8-E78C22F1EFD9}"/>
    <cellStyle name="Komma 2 2 3 2 2 3" xfId="520" xr:uid="{00000000-0005-0000-0000-000094000000}"/>
    <cellStyle name="Komma 2 2 3 2 2 3 2" xfId="1837" xr:uid="{D031D1A2-286C-4114-AA1F-1342A30D37DE}"/>
    <cellStyle name="Komma 2 2 3 2 2 3 2 2" xfId="3035" xr:uid="{703B9BA4-B938-484D-B03F-15BF09DA0D6B}"/>
    <cellStyle name="Komma 2 2 3 2 2 3 3" xfId="1237" xr:uid="{A6C12CA6-8695-4DAF-9ED0-FA55E9CE1C93}"/>
    <cellStyle name="Komma 2 2 3 2 2 3 4" xfId="2436" xr:uid="{96BAC642-E1A3-431A-8F75-D31083FD9838}"/>
    <cellStyle name="Komma 2 2 3 2 2 4" xfId="614" xr:uid="{00000000-0005-0000-0000-000095000000}"/>
    <cellStyle name="Komma 2 2 3 2 2 4 2" xfId="1648" xr:uid="{1989BE4B-2582-414C-9749-254E25F4014D}"/>
    <cellStyle name="Komma 2 2 3 2 2 4 2 2" xfId="2846" xr:uid="{B1CEEB4C-6957-49C8-9F76-B21FAF21B19F}"/>
    <cellStyle name="Komma 2 2 3 2 2 4 3" xfId="1046" xr:uid="{21931163-FDD1-42E5-9B66-7C38A8AF97AD}"/>
    <cellStyle name="Komma 2 2 3 2 2 4 4" xfId="2247" xr:uid="{FAB25F5D-D627-4216-A54E-CA67E06BB2D8}"/>
    <cellStyle name="Komma 2 2 3 2 2 5" xfId="1432" xr:uid="{046BE12E-2CCC-457C-A437-059236C7CAB6}"/>
    <cellStyle name="Komma 2 2 3 2 2 5 2" xfId="2630" xr:uid="{CB0B75E7-5D1C-45C6-862A-7E76269EE395}"/>
    <cellStyle name="Komma 2 2 3 2 2 6" xfId="825" xr:uid="{FF637DF5-8340-4E56-AD39-9E0D8FBA6263}"/>
    <cellStyle name="Komma 2 2 3 2 2 7" xfId="2031" xr:uid="{0DD8F467-ADF3-4DF5-B1E8-7E2119A23FD4}"/>
    <cellStyle name="Komma 2 2 3 2 3" xfId="360" xr:uid="{00000000-0005-0000-0000-000096000000}"/>
    <cellStyle name="Komma 2 2 3 3" xfId="135" xr:uid="{00000000-0005-0000-0000-000097000000}"/>
    <cellStyle name="Komma 2 2 3 3 2" xfId="300" xr:uid="{00000000-0005-0000-0000-000098000000}"/>
    <cellStyle name="Komma 2 2 3 3 2 2" xfId="441" xr:uid="{00000000-0005-0000-0000-000099000000}"/>
    <cellStyle name="Komma 2 2 3 3 2 2 2" xfId="715" xr:uid="{00000000-0005-0000-0000-00009A000000}"/>
    <cellStyle name="Komma 2 2 3 3 2 2 2 2" xfId="1938" xr:uid="{FFC38F84-BDEC-4C86-90EF-6649CD6FE5DB}"/>
    <cellStyle name="Komma 2 2 3 3 2 2 2 2 2" xfId="3136" xr:uid="{0CC1F2D0-6D2E-4A74-9397-DADC134FB220}"/>
    <cellStyle name="Komma 2 2 3 3 2 2 2 3" xfId="1338" xr:uid="{E6F3D194-B2AA-4498-ADD6-6126ADD7CC7C}"/>
    <cellStyle name="Komma 2 2 3 3 2 2 2 4" xfId="2537" xr:uid="{76265706-3D8F-4BDC-9CC6-3839A83813A9}"/>
    <cellStyle name="Komma 2 2 3 3 2 2 3" xfId="1147" xr:uid="{E7E9E508-A6BE-43DB-9A85-0E3BEACB1303}"/>
    <cellStyle name="Komma 2 2 3 3 2 2 3 2" xfId="1749" xr:uid="{27322628-DE18-4EF6-9A5E-860021CBF973}"/>
    <cellStyle name="Komma 2 2 3 3 2 2 3 2 2" xfId="2947" xr:uid="{37F9BA4B-93B7-42E0-8F6D-9A341E07C37A}"/>
    <cellStyle name="Komma 2 2 3 3 2 2 3 3" xfId="2348" xr:uid="{83109981-4632-4791-9442-4CCAF46BE73E}"/>
    <cellStyle name="Komma 2 2 3 3 2 2 4" xfId="1552" xr:uid="{419120B4-BCCC-4802-9029-4AA3ABF2BE14}"/>
    <cellStyle name="Komma 2 2 3 3 2 2 4 2" xfId="2750" xr:uid="{71C8CEF8-561E-4CB1-9698-4B5D0BF49314}"/>
    <cellStyle name="Komma 2 2 3 3 2 2 5" xfId="948" xr:uid="{F36C43A1-46A5-4ACA-8B69-ED04093CEDDB}"/>
    <cellStyle name="Komma 2 2 3 3 2 2 6" xfId="2151" xr:uid="{FBFE0448-50CE-4747-93BA-A9380229499F}"/>
    <cellStyle name="Komma 2 2 3 3 2 3" xfId="533" xr:uid="{00000000-0005-0000-0000-00009B000000}"/>
    <cellStyle name="Komma 2 2 3 3 2 3 2" xfId="1850" xr:uid="{898BD9B9-D55F-41CE-9EFC-963B93F3ADF5}"/>
    <cellStyle name="Komma 2 2 3 3 2 3 2 2" xfId="3048" xr:uid="{6502E809-3C41-4F60-AFF4-B6CA5184FA90}"/>
    <cellStyle name="Komma 2 2 3 3 2 3 3" xfId="1250" xr:uid="{0D27636C-FABB-4152-87BC-373C0F8C8123}"/>
    <cellStyle name="Komma 2 2 3 3 2 3 4" xfId="2449" xr:uid="{A3FDDAD1-B201-4C59-A81B-3309D8A1D140}"/>
    <cellStyle name="Komma 2 2 3 3 2 4" xfId="627" xr:uid="{00000000-0005-0000-0000-00009C000000}"/>
    <cellStyle name="Komma 2 2 3 3 2 4 2" xfId="1661" xr:uid="{B7561667-F477-4DAD-ABC8-EC186D0F430C}"/>
    <cellStyle name="Komma 2 2 3 3 2 4 2 2" xfId="2859" xr:uid="{2FD79F1B-361E-4374-B50F-0F521A3A49C6}"/>
    <cellStyle name="Komma 2 2 3 3 2 4 3" xfId="1059" xr:uid="{C481B761-B35C-4B9F-8925-E96DBED382CE}"/>
    <cellStyle name="Komma 2 2 3 3 2 4 4" xfId="2260" xr:uid="{AEF1EAA3-7C63-4C7D-9813-8CF7DC42603D}"/>
    <cellStyle name="Komma 2 2 3 3 2 5" xfId="1445" xr:uid="{6B1ECFDC-09C0-47DD-A8D2-31E7370831E7}"/>
    <cellStyle name="Komma 2 2 3 3 2 5 2" xfId="2643" xr:uid="{B9CF956F-DDDC-4769-916A-9B616104A860}"/>
    <cellStyle name="Komma 2 2 3 3 2 6" xfId="838" xr:uid="{95F5AC59-05EB-453D-9F8E-0007EAD008A0}"/>
    <cellStyle name="Komma 2 2 3 3 2 7" xfId="2044" xr:uid="{C1F64B36-938E-48C4-80D3-425014B3386C}"/>
    <cellStyle name="Komma 2 2 3 3 3" xfId="372" xr:uid="{00000000-0005-0000-0000-00009D000000}"/>
    <cellStyle name="Komma 2 2 3 4" xfId="201" xr:uid="{00000000-0005-0000-0000-00009E000000}"/>
    <cellStyle name="Komma 2 2 3 4 2" xfId="411" xr:uid="{00000000-0005-0000-0000-00009F000000}"/>
    <cellStyle name="Komma 2 2 3 4 2 2" xfId="685" xr:uid="{00000000-0005-0000-0000-0000A0000000}"/>
    <cellStyle name="Komma 2 2 3 4 2 2 2" xfId="1908" xr:uid="{0EB711D1-EEAA-4663-B453-23485C1A3F4F}"/>
    <cellStyle name="Komma 2 2 3 4 2 2 2 2" xfId="3106" xr:uid="{7C55421A-879B-459D-A5FD-291B9F5C8FAD}"/>
    <cellStyle name="Komma 2 2 3 4 2 2 3" xfId="1308" xr:uid="{2AD41DBC-E5DE-479D-B374-923505B50FF2}"/>
    <cellStyle name="Komma 2 2 3 4 2 2 4" xfId="2507" xr:uid="{7306A07A-4CC1-43FD-875A-D71A2076BB2E}"/>
    <cellStyle name="Komma 2 2 3 4 2 3" xfId="1117" xr:uid="{D6BEFB56-3F9E-41EE-819C-D82054EE3526}"/>
    <cellStyle name="Komma 2 2 3 4 2 3 2" xfId="1719" xr:uid="{2E1993B8-24CA-455D-BC93-2E7F84930CFE}"/>
    <cellStyle name="Komma 2 2 3 4 2 3 2 2" xfId="2917" xr:uid="{F8B0C6F4-80CC-42A0-8F6B-7A1B0853ECA1}"/>
    <cellStyle name="Komma 2 2 3 4 2 3 3" xfId="2318" xr:uid="{C3B35D39-319F-412B-8E80-FB2323911347}"/>
    <cellStyle name="Komma 2 2 3 4 2 4" xfId="1522" xr:uid="{DA42A303-1BEF-4AFF-B813-700662936C79}"/>
    <cellStyle name="Komma 2 2 3 4 2 4 2" xfId="2720" xr:uid="{DCBE4155-A014-4082-8D76-8569CFE73F45}"/>
    <cellStyle name="Komma 2 2 3 4 2 5" xfId="918" xr:uid="{EB18B334-B376-4BA6-928E-E082CE5C921D}"/>
    <cellStyle name="Komma 2 2 3 4 2 6" xfId="2121" xr:uid="{BA1B5195-7490-48BE-B5E3-F079E5BC2950}"/>
    <cellStyle name="Komma 2 2 3 4 3" xfId="503" xr:uid="{00000000-0005-0000-0000-0000A1000000}"/>
    <cellStyle name="Komma 2 2 3 4 3 2" xfId="1820" xr:uid="{3377CDB2-E19C-44EF-887E-BB4A7B57087E}"/>
    <cellStyle name="Komma 2 2 3 4 3 2 2" xfId="3018" xr:uid="{0A272C5C-E36B-478F-A161-4E7E6514893E}"/>
    <cellStyle name="Komma 2 2 3 4 3 3" xfId="1220" xr:uid="{C4324C19-DA7A-489E-9F22-36D82DD7F8AF}"/>
    <cellStyle name="Komma 2 2 3 4 3 4" xfId="2419" xr:uid="{4766552C-B275-4689-A3A4-4703A69FAD97}"/>
    <cellStyle name="Komma 2 2 3 4 4" xfId="597" xr:uid="{00000000-0005-0000-0000-0000A2000000}"/>
    <cellStyle name="Komma 2 2 3 4 4 2" xfId="1631" xr:uid="{1C7B074A-62AA-49A1-B56C-63C07E29296C}"/>
    <cellStyle name="Komma 2 2 3 4 4 2 2" xfId="2829" xr:uid="{4E022CAB-FCE1-48DD-A608-F04B88C16158}"/>
    <cellStyle name="Komma 2 2 3 4 4 3" xfId="1029" xr:uid="{F4D06AEA-4D3A-405B-AEF6-8CC1DDF526A6}"/>
    <cellStyle name="Komma 2 2 3 4 4 4" xfId="2230" xr:uid="{4D31533A-0C1E-4FB3-946C-2513A56FFD23}"/>
    <cellStyle name="Komma 2 2 3 4 5" xfId="1415" xr:uid="{C696A2B5-D401-4D50-99FB-C02F728A703E}"/>
    <cellStyle name="Komma 2 2 3 4 5 2" xfId="2613" xr:uid="{AEBF984D-B18A-4CEF-90E9-3BD9AA843E75}"/>
    <cellStyle name="Komma 2 2 3 4 6" xfId="808" xr:uid="{B0717C43-BC47-4901-B0CD-F9D1FC0D97B8}"/>
    <cellStyle name="Komma 2 2 3 4 7" xfId="2014" xr:uid="{3CF9E72E-9041-460D-AE49-6C6C32B5A01C}"/>
    <cellStyle name="Komma 2 2 3 5" xfId="346" xr:uid="{00000000-0005-0000-0000-0000A3000000}"/>
    <cellStyle name="Komma 2 2 4" xfId="73" xr:uid="{00000000-0005-0000-0000-0000A4000000}"/>
    <cellStyle name="Komma 2 2 4 2" xfId="142" xr:uid="{00000000-0005-0000-0000-0000A5000000}"/>
    <cellStyle name="Komma 2 2 4 2 2" xfId="307" xr:uid="{00000000-0005-0000-0000-0000A6000000}"/>
    <cellStyle name="Komma 2 2 4 2 2 2" xfId="443" xr:uid="{00000000-0005-0000-0000-0000A7000000}"/>
    <cellStyle name="Komma 2 2 4 2 2 2 2" xfId="717" xr:uid="{00000000-0005-0000-0000-0000A8000000}"/>
    <cellStyle name="Komma 2 2 4 2 2 2 2 2" xfId="1940" xr:uid="{E6AD674F-F984-4659-9DE8-6FF489F5F322}"/>
    <cellStyle name="Komma 2 2 4 2 2 2 2 2 2" xfId="3138" xr:uid="{037BD55B-ABEF-4E9E-B82B-20DCD3E240B0}"/>
    <cellStyle name="Komma 2 2 4 2 2 2 2 3" xfId="1340" xr:uid="{D824C9BC-B2B1-4462-98B8-2D955EF2CF37}"/>
    <cellStyle name="Komma 2 2 4 2 2 2 2 4" xfId="2539" xr:uid="{5BAAB2FE-BF35-4690-BC46-99707193DEB6}"/>
    <cellStyle name="Komma 2 2 4 2 2 2 3" xfId="1149" xr:uid="{C847477F-786C-4E87-90CC-A7B15B6A4F15}"/>
    <cellStyle name="Komma 2 2 4 2 2 2 3 2" xfId="1751" xr:uid="{E09EBC48-2328-4F22-9ED3-17BCF3F8192D}"/>
    <cellStyle name="Komma 2 2 4 2 2 2 3 2 2" xfId="2949" xr:uid="{69B8494B-67A5-4FF6-9EEC-0FE96C7C98A6}"/>
    <cellStyle name="Komma 2 2 4 2 2 2 3 3" xfId="2350" xr:uid="{55A17DAC-1380-4148-B2B5-F089B9303519}"/>
    <cellStyle name="Komma 2 2 4 2 2 2 4" xfId="1554" xr:uid="{5A2AAEEA-19A4-40E8-9F27-196BAAFC23DB}"/>
    <cellStyle name="Komma 2 2 4 2 2 2 4 2" xfId="2752" xr:uid="{AFB77178-1508-4D45-964B-939CCBD028EB}"/>
    <cellStyle name="Komma 2 2 4 2 2 2 5" xfId="950" xr:uid="{94940DCD-4941-4DEF-BA47-9FD7FCAFBB78}"/>
    <cellStyle name="Komma 2 2 4 2 2 2 6" xfId="2153" xr:uid="{9CBF6EA4-6AAF-46BA-A49B-9749279BE6F1}"/>
    <cellStyle name="Komma 2 2 4 2 2 3" xfId="535" xr:uid="{00000000-0005-0000-0000-0000A9000000}"/>
    <cellStyle name="Komma 2 2 4 2 2 3 2" xfId="1852" xr:uid="{377D9292-ADC5-4997-947F-544CA98BD9C5}"/>
    <cellStyle name="Komma 2 2 4 2 2 3 2 2" xfId="3050" xr:uid="{16D4700E-8951-40F9-9E95-14D041609F25}"/>
    <cellStyle name="Komma 2 2 4 2 2 3 3" xfId="1252" xr:uid="{15539703-6E73-4FCC-80F6-37C013CE53E4}"/>
    <cellStyle name="Komma 2 2 4 2 2 3 4" xfId="2451" xr:uid="{7A4B1BB8-86BC-4E40-93A3-B99C0544869A}"/>
    <cellStyle name="Komma 2 2 4 2 2 4" xfId="629" xr:uid="{00000000-0005-0000-0000-0000AA000000}"/>
    <cellStyle name="Komma 2 2 4 2 2 4 2" xfId="1663" xr:uid="{199C04C4-33ED-4BA7-959B-FAB18F231BB2}"/>
    <cellStyle name="Komma 2 2 4 2 2 4 2 2" xfId="2861" xr:uid="{72BBF8B5-4738-4A77-929A-20D720601C08}"/>
    <cellStyle name="Komma 2 2 4 2 2 4 3" xfId="1061" xr:uid="{CF17F02D-8829-4895-B39F-5C798C565252}"/>
    <cellStyle name="Komma 2 2 4 2 2 4 4" xfId="2262" xr:uid="{2C71EFB3-F215-4677-9BF5-E8448AD42EF0}"/>
    <cellStyle name="Komma 2 2 4 2 2 5" xfId="1447" xr:uid="{3E032A14-6F3F-41F2-B35E-7990A67A9C6C}"/>
    <cellStyle name="Komma 2 2 4 2 2 5 2" xfId="2645" xr:uid="{7EA4CC49-0114-4EFA-BA23-A4D95A982EAA}"/>
    <cellStyle name="Komma 2 2 4 2 2 6" xfId="840" xr:uid="{595AED8F-7D30-4EA9-9EA4-234EFA86DF0C}"/>
    <cellStyle name="Komma 2 2 4 2 2 7" xfId="2046" xr:uid="{06325A1F-002C-4DAC-93AE-485F1EB49238}"/>
    <cellStyle name="Komma 2 2 4 2 3" xfId="374" xr:uid="{00000000-0005-0000-0000-0000AB000000}"/>
    <cellStyle name="Komma 2 2 4 3" xfId="240" xr:uid="{00000000-0005-0000-0000-0000AC000000}"/>
    <cellStyle name="Komma 2 2 4 3 2" xfId="430" xr:uid="{00000000-0005-0000-0000-0000AD000000}"/>
    <cellStyle name="Komma 2 2 4 3 2 2" xfId="704" xr:uid="{00000000-0005-0000-0000-0000AE000000}"/>
    <cellStyle name="Komma 2 2 4 3 2 2 2" xfId="1927" xr:uid="{6E34225B-D2CE-48E9-8F6D-9C1349387F01}"/>
    <cellStyle name="Komma 2 2 4 3 2 2 2 2" xfId="3125" xr:uid="{C53ACF03-695A-44AE-AFD7-B564C4697EB3}"/>
    <cellStyle name="Komma 2 2 4 3 2 2 3" xfId="1327" xr:uid="{8FE388E8-66DC-4E01-A87C-C88F6B79BEB1}"/>
    <cellStyle name="Komma 2 2 4 3 2 2 4" xfId="2526" xr:uid="{524D5E87-D90D-446B-88E3-5606D8BD0781}"/>
    <cellStyle name="Komma 2 2 4 3 2 3" xfId="1136" xr:uid="{78D9D8E1-FAA7-4B7D-918E-4FB02878137F}"/>
    <cellStyle name="Komma 2 2 4 3 2 3 2" xfId="1738" xr:uid="{B23B5B65-FCD3-4451-90AF-596A57D38899}"/>
    <cellStyle name="Komma 2 2 4 3 2 3 2 2" xfId="2936" xr:uid="{A9050F64-8719-4CB8-9767-FDF21AACD95F}"/>
    <cellStyle name="Komma 2 2 4 3 2 3 3" xfId="2337" xr:uid="{274D5DBB-498C-4016-8714-19CD8FCC51CA}"/>
    <cellStyle name="Komma 2 2 4 3 2 4" xfId="1541" xr:uid="{7F7D0470-62E4-4C73-A202-914F014EA584}"/>
    <cellStyle name="Komma 2 2 4 3 2 4 2" xfId="2739" xr:uid="{990CE247-5F17-46F2-AFB1-BE5B150D5CB9}"/>
    <cellStyle name="Komma 2 2 4 3 2 5" xfId="937" xr:uid="{9D3E4B81-5A79-4DD0-B8BD-84603D0DA4C4}"/>
    <cellStyle name="Komma 2 2 4 3 2 6" xfId="2140" xr:uid="{6D7F0668-1D7D-43D5-ADB4-8F43E9CC924B}"/>
    <cellStyle name="Komma 2 2 4 3 3" xfId="522" xr:uid="{00000000-0005-0000-0000-0000AF000000}"/>
    <cellStyle name="Komma 2 2 4 3 3 2" xfId="1839" xr:uid="{7E49AAA1-FC68-4413-B6AB-434894E49A6C}"/>
    <cellStyle name="Komma 2 2 4 3 3 2 2" xfId="3037" xr:uid="{68F1A472-5EA9-479A-AE41-5FA9B5C851B7}"/>
    <cellStyle name="Komma 2 2 4 3 3 3" xfId="1239" xr:uid="{3FFFFBCF-E468-404E-B06B-319154325D98}"/>
    <cellStyle name="Komma 2 2 4 3 3 4" xfId="2438" xr:uid="{54A3D007-BA7F-436F-9DF4-E57C81202A8A}"/>
    <cellStyle name="Komma 2 2 4 3 4" xfId="616" xr:uid="{00000000-0005-0000-0000-0000B0000000}"/>
    <cellStyle name="Komma 2 2 4 3 4 2" xfId="1650" xr:uid="{1B01CA40-1DC0-4CA2-8250-CDED7628E9D4}"/>
    <cellStyle name="Komma 2 2 4 3 4 2 2" xfId="2848" xr:uid="{6F80472F-BAF1-47C3-9288-782EE6AF6D3F}"/>
    <cellStyle name="Komma 2 2 4 3 4 3" xfId="1048" xr:uid="{491099BF-F6B7-4A71-BCFC-84052D88E14F}"/>
    <cellStyle name="Komma 2 2 4 3 4 4" xfId="2249" xr:uid="{43657140-ADB9-4F92-8698-E6E30DA4383D}"/>
    <cellStyle name="Komma 2 2 4 3 5" xfId="1434" xr:uid="{4B70918B-A492-4C4D-A41E-C0517C3F6615}"/>
    <cellStyle name="Komma 2 2 4 3 5 2" xfId="2632" xr:uid="{9C0055CB-B10B-4AAF-AAA9-39FD90F3B4DB}"/>
    <cellStyle name="Komma 2 2 4 3 6" xfId="827" xr:uid="{165E56A8-A625-426F-9E61-92573C0B8B7E}"/>
    <cellStyle name="Komma 2 2 4 3 7" xfId="2033" xr:uid="{D5870603-FE11-4B71-8A3F-35E589F4F3ED}"/>
    <cellStyle name="Komma 2 2 4 4" xfId="362" xr:uid="{00000000-0005-0000-0000-0000B1000000}"/>
    <cellStyle name="Komma 2 2 5" xfId="58" xr:uid="{00000000-0005-0000-0000-0000B2000000}"/>
    <cellStyle name="Komma 2 2 5 2" xfId="228" xr:uid="{00000000-0005-0000-0000-0000B3000000}"/>
    <cellStyle name="Komma 2 2 5 2 2" xfId="420" xr:uid="{00000000-0005-0000-0000-0000B4000000}"/>
    <cellStyle name="Komma 2 2 5 2 2 2" xfId="694" xr:uid="{00000000-0005-0000-0000-0000B5000000}"/>
    <cellStyle name="Komma 2 2 5 2 2 2 2" xfId="1917" xr:uid="{DF465F58-A432-47B5-97A2-85F024947A3A}"/>
    <cellStyle name="Komma 2 2 5 2 2 2 2 2" xfId="3115" xr:uid="{804833C1-47AC-4F5D-A425-31DBC768DE8D}"/>
    <cellStyle name="Komma 2 2 5 2 2 2 3" xfId="1317" xr:uid="{DF20AF99-8798-4FC0-B6DB-E30840A220D4}"/>
    <cellStyle name="Komma 2 2 5 2 2 2 4" xfId="2516" xr:uid="{BD0C8621-711E-4AC7-BE6F-55B7F83101C9}"/>
    <cellStyle name="Komma 2 2 5 2 2 3" xfId="1126" xr:uid="{94803E62-EE47-49AD-95FF-B59B68D90CE0}"/>
    <cellStyle name="Komma 2 2 5 2 2 3 2" xfId="1728" xr:uid="{5E05E427-A863-40B5-9489-4B6DB490B814}"/>
    <cellStyle name="Komma 2 2 5 2 2 3 2 2" xfId="2926" xr:uid="{E6843941-0D88-4717-BF39-30B0F99A0617}"/>
    <cellStyle name="Komma 2 2 5 2 2 3 3" xfId="2327" xr:uid="{404AF298-1FB9-49D4-9BD7-23F11D5C6428}"/>
    <cellStyle name="Komma 2 2 5 2 2 4" xfId="1531" xr:uid="{A8C0A59F-BF24-4990-9BDF-30CEDF07D5AB}"/>
    <cellStyle name="Komma 2 2 5 2 2 4 2" xfId="2729" xr:uid="{D5BAE2FF-B97D-468C-964A-4AD482333AE5}"/>
    <cellStyle name="Komma 2 2 5 2 2 5" xfId="927" xr:uid="{DC4D4060-5B32-4E6A-9309-325ABAEBB072}"/>
    <cellStyle name="Komma 2 2 5 2 2 6" xfId="2130" xr:uid="{E251F0B7-BB32-4724-B071-822ADD97BC0E}"/>
    <cellStyle name="Komma 2 2 5 2 3" xfId="512" xr:uid="{00000000-0005-0000-0000-0000B6000000}"/>
    <cellStyle name="Komma 2 2 5 2 3 2" xfId="1829" xr:uid="{5085F61C-8DD4-4181-93DE-1C6FE215A957}"/>
    <cellStyle name="Komma 2 2 5 2 3 2 2" xfId="3027" xr:uid="{68CD5E9B-EB8A-42D6-9A88-1E8C9B725874}"/>
    <cellStyle name="Komma 2 2 5 2 3 3" xfId="1229" xr:uid="{9A6FBBDD-87C8-498B-AECA-0B65D501232A}"/>
    <cellStyle name="Komma 2 2 5 2 3 4" xfId="2428" xr:uid="{561D5D41-054A-44AA-9147-47AA11935D70}"/>
    <cellStyle name="Komma 2 2 5 2 4" xfId="606" xr:uid="{00000000-0005-0000-0000-0000B7000000}"/>
    <cellStyle name="Komma 2 2 5 2 4 2" xfId="1640" xr:uid="{2150EF19-E511-41EA-99C9-A32453DCD57C}"/>
    <cellStyle name="Komma 2 2 5 2 4 2 2" xfId="2838" xr:uid="{46ED33B8-556B-409D-BF93-C8A47A631DA6}"/>
    <cellStyle name="Komma 2 2 5 2 4 3" xfId="1038" xr:uid="{73DC4360-3044-4875-B7D8-8C98D83D2AC8}"/>
    <cellStyle name="Komma 2 2 5 2 4 4" xfId="2239" xr:uid="{252AAC80-94AC-46ED-A924-7B82A7E05ECF}"/>
    <cellStyle name="Komma 2 2 5 2 5" xfId="1424" xr:uid="{47B141B5-A8F2-4742-9EAE-BF623482B582}"/>
    <cellStyle name="Komma 2 2 5 2 5 2" xfId="2622" xr:uid="{888F0263-F461-4BC7-BB0F-F8FA8B332207}"/>
    <cellStyle name="Komma 2 2 5 2 6" xfId="817" xr:uid="{A5AB3033-E5DF-44FD-87A2-EBEC5601FBD2}"/>
    <cellStyle name="Komma 2 2 5 2 7" xfId="2023" xr:uid="{DF1E753E-1699-4BFD-883C-1D09E44EACA9}"/>
    <cellStyle name="Komma 2 2 5 3" xfId="352" xr:uid="{00000000-0005-0000-0000-0000B8000000}"/>
    <cellStyle name="Komma 2 2 6" xfId="100" xr:uid="{00000000-0005-0000-0000-0000B9000000}"/>
    <cellStyle name="Komma 2 2 6 2" xfId="265" xr:uid="{00000000-0005-0000-0000-0000BA000000}"/>
    <cellStyle name="Komma 2 2 6 2 2" xfId="435" xr:uid="{00000000-0005-0000-0000-0000BB000000}"/>
    <cellStyle name="Komma 2 2 6 2 2 2" xfId="709" xr:uid="{00000000-0005-0000-0000-0000BC000000}"/>
    <cellStyle name="Komma 2 2 6 2 2 2 2" xfId="1932" xr:uid="{CC88C90D-2520-4183-8255-53F02278FB14}"/>
    <cellStyle name="Komma 2 2 6 2 2 2 2 2" xfId="3130" xr:uid="{DE96D203-47A7-40F1-9618-CD26E6D628C7}"/>
    <cellStyle name="Komma 2 2 6 2 2 2 3" xfId="1332" xr:uid="{90307C08-4611-4711-998F-FFF2F16429A2}"/>
    <cellStyle name="Komma 2 2 6 2 2 2 4" xfId="2531" xr:uid="{876901AC-65CB-44B3-A361-8A2720750410}"/>
    <cellStyle name="Komma 2 2 6 2 2 3" xfId="1141" xr:uid="{B8E67C9C-89A2-4250-8E02-5D04D97537B6}"/>
    <cellStyle name="Komma 2 2 6 2 2 3 2" xfId="1743" xr:uid="{F613C093-3B13-4ABF-90D3-3D272290F6D7}"/>
    <cellStyle name="Komma 2 2 6 2 2 3 2 2" xfId="2941" xr:uid="{0E0C9414-FE7A-459F-BA22-75952A06F45F}"/>
    <cellStyle name="Komma 2 2 6 2 2 3 3" xfId="2342" xr:uid="{13835CE2-2A53-41A8-8059-16EB5DCABA66}"/>
    <cellStyle name="Komma 2 2 6 2 2 4" xfId="1546" xr:uid="{B478E555-5973-4E0A-AF91-3B52980DA953}"/>
    <cellStyle name="Komma 2 2 6 2 2 4 2" xfId="2744" xr:uid="{7F8572B4-B2F1-4842-8BA6-C5F70C9323AA}"/>
    <cellStyle name="Komma 2 2 6 2 2 5" xfId="942" xr:uid="{A10BAAFE-7E5D-446E-BECE-81966C83DE55}"/>
    <cellStyle name="Komma 2 2 6 2 2 6" xfId="2145" xr:uid="{3FD4D024-A0F3-4C65-B9D6-45A47541F05E}"/>
    <cellStyle name="Komma 2 2 6 2 3" xfId="527" xr:uid="{00000000-0005-0000-0000-0000BD000000}"/>
    <cellStyle name="Komma 2 2 6 2 3 2" xfId="1844" xr:uid="{65802BB1-6E29-444D-BBA9-E96687A73F3E}"/>
    <cellStyle name="Komma 2 2 6 2 3 2 2" xfId="3042" xr:uid="{52FC403A-0124-403B-8664-57CCAA4AA0FB}"/>
    <cellStyle name="Komma 2 2 6 2 3 3" xfId="1244" xr:uid="{C334130E-6595-4525-8471-959B987AF84B}"/>
    <cellStyle name="Komma 2 2 6 2 3 4" xfId="2443" xr:uid="{2E790CF8-3323-4578-A153-BA6411C2115E}"/>
    <cellStyle name="Komma 2 2 6 2 4" xfId="621" xr:uid="{00000000-0005-0000-0000-0000BE000000}"/>
    <cellStyle name="Komma 2 2 6 2 4 2" xfId="1655" xr:uid="{B280723E-EEFE-4AAD-A7C9-FA88B441D645}"/>
    <cellStyle name="Komma 2 2 6 2 4 2 2" xfId="2853" xr:uid="{9D2D7583-9EBA-42B1-9E99-497BB5BEFF17}"/>
    <cellStyle name="Komma 2 2 6 2 4 3" xfId="1053" xr:uid="{AE2CCADF-2194-48DB-BF12-2C20E28CFEE3}"/>
    <cellStyle name="Komma 2 2 6 2 4 4" xfId="2254" xr:uid="{E528AC79-8948-456D-B07D-039D62B11146}"/>
    <cellStyle name="Komma 2 2 6 2 5" xfId="1439" xr:uid="{5091E2D8-836E-4B14-B62F-87F5B7310AC0}"/>
    <cellStyle name="Komma 2 2 6 2 5 2" xfId="2637" xr:uid="{1A47B1B2-8EFB-4A80-B2EC-7B41B45296AF}"/>
    <cellStyle name="Komma 2 2 6 2 6" xfId="832" xr:uid="{54504380-0482-4A49-A0CF-4D068A40720D}"/>
    <cellStyle name="Komma 2 2 6 2 7" xfId="2038" xr:uid="{8B5A36E0-A585-4D85-BF6C-8054340054B2}"/>
    <cellStyle name="Komma 2 2 6 3" xfId="366" xr:uid="{00000000-0005-0000-0000-0000BF000000}"/>
    <cellStyle name="Komma 2 2 7" xfId="169" xr:uid="{00000000-0005-0000-0000-0000C0000000}"/>
    <cellStyle name="Komma 2 2 7 2" xfId="332" xr:uid="{00000000-0005-0000-0000-0000C1000000}"/>
    <cellStyle name="Komma 2 2 7 2 2" xfId="448" xr:uid="{00000000-0005-0000-0000-0000C2000000}"/>
    <cellStyle name="Komma 2 2 7 2 2 2" xfId="722" xr:uid="{00000000-0005-0000-0000-0000C3000000}"/>
    <cellStyle name="Komma 2 2 7 2 2 2 2" xfId="1945" xr:uid="{82795900-33FE-4A3F-9166-01CC8C5DB5D5}"/>
    <cellStyle name="Komma 2 2 7 2 2 2 2 2" xfId="3143" xr:uid="{C9A68E12-FB31-4804-B978-AA234BD0422B}"/>
    <cellStyle name="Komma 2 2 7 2 2 2 3" xfId="1345" xr:uid="{4808281E-1882-40FD-B4D5-4C4AA8D81038}"/>
    <cellStyle name="Komma 2 2 7 2 2 2 4" xfId="2544" xr:uid="{E63BF2F5-09CB-4EE6-8B96-B0B645DC0EE5}"/>
    <cellStyle name="Komma 2 2 7 2 2 3" xfId="1154" xr:uid="{0BC78979-6024-48B1-9505-9F2DF77B6CD7}"/>
    <cellStyle name="Komma 2 2 7 2 2 3 2" xfId="1756" xr:uid="{6B829C46-5B6F-491F-A60A-80DA33EB34DD}"/>
    <cellStyle name="Komma 2 2 7 2 2 3 2 2" xfId="2954" xr:uid="{09A338E8-0C42-4DDD-AD9E-79861D08FD1C}"/>
    <cellStyle name="Komma 2 2 7 2 2 3 3" xfId="2355" xr:uid="{D475A2FF-63AF-459A-9DD9-C93D6C90A2CB}"/>
    <cellStyle name="Komma 2 2 7 2 2 4" xfId="1559" xr:uid="{0ABDDBD0-18F5-4E4D-9659-B4740BF4FEC8}"/>
    <cellStyle name="Komma 2 2 7 2 2 4 2" xfId="2757" xr:uid="{5093C18D-8BB6-4A7D-ADEA-FF65102A52A6}"/>
    <cellStyle name="Komma 2 2 7 2 2 5" xfId="955" xr:uid="{38F6689C-BFC7-45C3-81E4-9CD666042FF7}"/>
    <cellStyle name="Komma 2 2 7 2 2 6" xfId="2158" xr:uid="{A6688D57-940F-40D4-B64C-2B8A865BA905}"/>
    <cellStyle name="Komma 2 2 7 2 3" xfId="540" xr:uid="{00000000-0005-0000-0000-0000C4000000}"/>
    <cellStyle name="Komma 2 2 7 2 3 2" xfId="1857" xr:uid="{E1C82654-5642-4BEB-9969-C9F86D26BF7E}"/>
    <cellStyle name="Komma 2 2 7 2 3 2 2" xfId="3055" xr:uid="{E12E085B-9CC0-4744-AB14-0CD100ACA8F3}"/>
    <cellStyle name="Komma 2 2 7 2 3 3" xfId="1257" xr:uid="{9B71DDDA-3BF7-4827-B0ED-E646A83D9063}"/>
    <cellStyle name="Komma 2 2 7 2 3 4" xfId="2456" xr:uid="{75DD6C45-E6D7-4933-9C30-5DDCB1BFC585}"/>
    <cellStyle name="Komma 2 2 7 2 4" xfId="634" xr:uid="{00000000-0005-0000-0000-0000C5000000}"/>
    <cellStyle name="Komma 2 2 7 2 4 2" xfId="1668" xr:uid="{7283697B-BBAE-4C7D-A2E3-8B3D1C5587F6}"/>
    <cellStyle name="Komma 2 2 7 2 4 2 2" xfId="2866" xr:uid="{D9AA97A6-EF16-4932-9BBB-FB2C02560445}"/>
    <cellStyle name="Komma 2 2 7 2 4 3" xfId="1066" xr:uid="{2830FB19-F34E-44ED-B65E-5A5465ABEF68}"/>
    <cellStyle name="Komma 2 2 7 2 4 4" xfId="2267" xr:uid="{D9A61346-CE4C-4AE7-BDE3-BC0BD8F68541}"/>
    <cellStyle name="Komma 2 2 7 2 5" xfId="1452" xr:uid="{E2F7E327-83C4-47E5-83B1-93B92EEC8674}"/>
    <cellStyle name="Komma 2 2 7 2 5 2" xfId="2650" xr:uid="{5C5D693D-C468-41DF-93D8-9C2B273C9617}"/>
    <cellStyle name="Komma 2 2 7 2 6" xfId="845" xr:uid="{CF9FD61C-0351-47B2-A045-B9FDD9354EE8}"/>
    <cellStyle name="Komma 2 2 7 2 7" xfId="2051" xr:uid="{33FAE344-0BB9-432B-AE13-961D820BEC3A}"/>
    <cellStyle name="Komma 2 2 7 3" xfId="378" xr:uid="{00000000-0005-0000-0000-0000C6000000}"/>
    <cellStyle name="Komma 2 2 8" xfId="194" xr:uid="{00000000-0005-0000-0000-0000C7000000}"/>
    <cellStyle name="Komma 2 2 8 2" xfId="408" xr:uid="{00000000-0005-0000-0000-0000C8000000}"/>
    <cellStyle name="Komma 2 2 8 2 2" xfId="682" xr:uid="{00000000-0005-0000-0000-0000C9000000}"/>
    <cellStyle name="Komma 2 2 8 2 2 2" xfId="1905" xr:uid="{54A940C5-83D0-44F9-97DC-73B0353C6736}"/>
    <cellStyle name="Komma 2 2 8 2 2 2 2" xfId="3103" xr:uid="{39011C1E-7639-4A56-BC72-4F66040B9C16}"/>
    <cellStyle name="Komma 2 2 8 2 2 3" xfId="1305" xr:uid="{CF95735A-9CE3-4F45-AEEF-3AAAA5C8A356}"/>
    <cellStyle name="Komma 2 2 8 2 2 4" xfId="2504" xr:uid="{B3A54A73-53AF-4911-BABD-060BE28CBD43}"/>
    <cellStyle name="Komma 2 2 8 2 3" xfId="1114" xr:uid="{D4635EC9-E83B-43E1-B650-B556D9E40EEA}"/>
    <cellStyle name="Komma 2 2 8 2 3 2" xfId="1716" xr:uid="{D9264D41-D5BB-4D0A-B2D3-3C414462A22A}"/>
    <cellStyle name="Komma 2 2 8 2 3 2 2" xfId="2914" xr:uid="{9C451534-20AC-4C77-AC05-37E4A47BDA70}"/>
    <cellStyle name="Komma 2 2 8 2 3 3" xfId="2315" xr:uid="{2F22C59F-F726-418D-8E1B-57F9BD7CFA55}"/>
    <cellStyle name="Komma 2 2 8 2 4" xfId="1519" xr:uid="{BDB5E20A-4623-4207-A722-EB2FD7734A0A}"/>
    <cellStyle name="Komma 2 2 8 2 4 2" xfId="2717" xr:uid="{B4D1A497-F3B5-426D-A3F8-42A824E232DA}"/>
    <cellStyle name="Komma 2 2 8 2 5" xfId="915" xr:uid="{3AFA0589-E2FE-4F5D-9D73-A13D4B29C983}"/>
    <cellStyle name="Komma 2 2 8 2 6" xfId="2118" xr:uid="{B4D141C9-B92D-41DB-848A-9705FD7B99DD}"/>
    <cellStyle name="Komma 2 2 8 3" xfId="500" xr:uid="{00000000-0005-0000-0000-0000CA000000}"/>
    <cellStyle name="Komma 2 2 8 3 2" xfId="1817" xr:uid="{C9BA3C9A-834F-4B25-BE1F-CF1AE13BE772}"/>
    <cellStyle name="Komma 2 2 8 3 2 2" xfId="3015" xr:uid="{CBD94596-FFE0-40CC-B326-FDB53E703FEF}"/>
    <cellStyle name="Komma 2 2 8 3 3" xfId="1217" xr:uid="{73D0C6DC-04B0-43AE-B541-9FDC0BC5828A}"/>
    <cellStyle name="Komma 2 2 8 3 4" xfId="2416" xr:uid="{5236D0C8-0DE0-49DB-88B0-B88CB57F1222}"/>
    <cellStyle name="Komma 2 2 8 4" xfId="594" xr:uid="{00000000-0005-0000-0000-0000CB000000}"/>
    <cellStyle name="Komma 2 2 8 4 2" xfId="1628" xr:uid="{154ADAB4-BB2D-4EF5-A0B4-ACCFFBA3A41D}"/>
    <cellStyle name="Komma 2 2 8 4 2 2" xfId="2826" xr:uid="{7F1C1336-3F31-4D85-936E-70D56A489D92}"/>
    <cellStyle name="Komma 2 2 8 4 3" xfId="1026" xr:uid="{9509E1FC-B735-4D80-8CFF-80F6602B9B22}"/>
    <cellStyle name="Komma 2 2 8 4 4" xfId="2227" xr:uid="{5B3FF3AF-9714-4BE5-917C-EBCFF7EE0E9A}"/>
    <cellStyle name="Komma 2 2 8 5" xfId="1412" xr:uid="{EE751914-494A-4FFC-BB47-EB1F7B224DB8}"/>
    <cellStyle name="Komma 2 2 8 5 2" xfId="2610" xr:uid="{50805803-3A90-4036-8DFF-D720B5B03295}"/>
    <cellStyle name="Komma 2 2 8 6" xfId="805" xr:uid="{2A4B8C63-02AE-4EC9-AF5B-4BB3EF8BC11A}"/>
    <cellStyle name="Komma 2 2 8 7" xfId="2011" xr:uid="{AE6FD8E4-EA62-414F-86F3-5329C50739D3}"/>
    <cellStyle name="Komma 2 3" xfId="44" xr:uid="{00000000-0005-0000-0000-0000CC000000}"/>
    <cellStyle name="Komma 2 3 2" xfId="62" xr:uid="{00000000-0005-0000-0000-0000CD000000}"/>
    <cellStyle name="Komma 2 3 2 2" xfId="231" xr:uid="{00000000-0005-0000-0000-0000CE000000}"/>
    <cellStyle name="Komma 2 3 2 2 2" xfId="423" xr:uid="{00000000-0005-0000-0000-0000CF000000}"/>
    <cellStyle name="Komma 2 3 2 2 2 2" xfId="697" xr:uid="{00000000-0005-0000-0000-0000D0000000}"/>
    <cellStyle name="Komma 2 3 2 2 2 2 2" xfId="1920" xr:uid="{090AE0A1-2E85-4394-B328-6C1871C7212F}"/>
    <cellStyle name="Komma 2 3 2 2 2 2 2 2" xfId="3118" xr:uid="{2991A4BC-D5A8-4529-8C5A-F03228F7A120}"/>
    <cellStyle name="Komma 2 3 2 2 2 2 3" xfId="1320" xr:uid="{59523817-EF59-41BB-950D-F8A55264B236}"/>
    <cellStyle name="Komma 2 3 2 2 2 2 4" xfId="2519" xr:uid="{FB8F65EB-9A16-4E11-BA3E-9876356D13A6}"/>
    <cellStyle name="Komma 2 3 2 2 2 3" xfId="1129" xr:uid="{C728B0B6-FBF9-4929-B217-147F4F07A7EE}"/>
    <cellStyle name="Komma 2 3 2 2 2 3 2" xfId="1731" xr:uid="{ACCEFC83-C2BE-47B1-B023-D8834F123DAC}"/>
    <cellStyle name="Komma 2 3 2 2 2 3 2 2" xfId="2929" xr:uid="{B2A3295E-4CB8-4DFB-8A53-19EBD62EB57A}"/>
    <cellStyle name="Komma 2 3 2 2 2 3 3" xfId="2330" xr:uid="{69423221-45A0-40A3-B390-8B1FC16D0DFB}"/>
    <cellStyle name="Komma 2 3 2 2 2 4" xfId="1534" xr:uid="{972D687E-877F-49BC-BE8C-F3E3395DD187}"/>
    <cellStyle name="Komma 2 3 2 2 2 4 2" xfId="2732" xr:uid="{14920FC4-8A54-4264-8D35-FDC665B95976}"/>
    <cellStyle name="Komma 2 3 2 2 2 5" xfId="930" xr:uid="{303F0258-0405-476B-A95B-4BE9106C5011}"/>
    <cellStyle name="Komma 2 3 2 2 2 6" xfId="2133" xr:uid="{DF4FAB2F-6DE3-4377-87E5-18AF972E50E3}"/>
    <cellStyle name="Komma 2 3 2 2 3" xfId="515" xr:uid="{00000000-0005-0000-0000-0000D1000000}"/>
    <cellStyle name="Komma 2 3 2 2 3 2" xfId="1832" xr:uid="{627A51F0-9E2A-47F0-9F30-CF3432A00CE9}"/>
    <cellStyle name="Komma 2 3 2 2 3 2 2" xfId="3030" xr:uid="{38100CC6-64EE-4B21-8A47-8EB46BD68731}"/>
    <cellStyle name="Komma 2 3 2 2 3 3" xfId="1232" xr:uid="{AC0DBD9F-B7B5-432D-9201-F50BBC1D4967}"/>
    <cellStyle name="Komma 2 3 2 2 3 4" xfId="2431" xr:uid="{C413DF6D-4B3A-4E09-9297-06A7A0A67736}"/>
    <cellStyle name="Komma 2 3 2 2 4" xfId="609" xr:uid="{00000000-0005-0000-0000-0000D2000000}"/>
    <cellStyle name="Komma 2 3 2 2 4 2" xfId="1643" xr:uid="{94759B9F-3686-4F80-800F-75849181E22A}"/>
    <cellStyle name="Komma 2 3 2 2 4 2 2" xfId="2841" xr:uid="{E9AA5916-9954-4D20-B4C9-7433FFAD28A2}"/>
    <cellStyle name="Komma 2 3 2 2 4 3" xfId="1041" xr:uid="{6AABD37C-2B27-484E-B4D8-BE4847468F71}"/>
    <cellStyle name="Komma 2 3 2 2 4 4" xfId="2242" xr:uid="{72227767-3D3A-40B2-BAD2-F9C5D1DD11C0}"/>
    <cellStyle name="Komma 2 3 2 2 5" xfId="1427" xr:uid="{A19D6E88-7A46-498C-8F8C-8C8EF9B6123D}"/>
    <cellStyle name="Komma 2 3 2 2 5 2" xfId="2625" xr:uid="{2B9C7641-4D1E-4FAB-B001-AD772FDCE059}"/>
    <cellStyle name="Komma 2 3 2 2 6" xfId="820" xr:uid="{480DDDAE-936D-467B-B20C-CD547BCB2640}"/>
    <cellStyle name="Komma 2 3 2 2 7" xfId="2026" xr:uid="{25F1CEA4-2359-48B7-8987-3B594954EF3B}"/>
    <cellStyle name="Komma 2 3 3" xfId="216" xr:uid="{00000000-0005-0000-0000-0000D3000000}"/>
    <cellStyle name="Komma 2 3 3 2" xfId="414" xr:uid="{00000000-0005-0000-0000-0000D4000000}"/>
    <cellStyle name="Komma 2 3 3 2 2" xfId="688" xr:uid="{00000000-0005-0000-0000-0000D5000000}"/>
    <cellStyle name="Komma 2 3 3 2 2 2" xfId="1911" xr:uid="{EEEFEDBE-EA8C-49FB-9F72-7BB4FA090613}"/>
    <cellStyle name="Komma 2 3 3 2 2 2 2" xfId="3109" xr:uid="{0B986942-C9A5-4B7D-8B91-6F7E46D2041D}"/>
    <cellStyle name="Komma 2 3 3 2 2 3" xfId="1311" xr:uid="{ED170D3B-2B5C-49DB-A2DE-10484DC9B35A}"/>
    <cellStyle name="Komma 2 3 3 2 2 4" xfId="2510" xr:uid="{1E4244E8-17EA-4991-AD5B-FE6350C4D5B2}"/>
    <cellStyle name="Komma 2 3 3 2 3" xfId="1120" xr:uid="{F49C343E-A493-40BF-AA23-E54CC4E1388F}"/>
    <cellStyle name="Komma 2 3 3 2 3 2" xfId="1722" xr:uid="{D189C7B4-BD0F-454A-9D8D-5855E8E2F703}"/>
    <cellStyle name="Komma 2 3 3 2 3 2 2" xfId="2920" xr:uid="{C00E6531-3C22-4DCF-9150-1E94E30CCB89}"/>
    <cellStyle name="Komma 2 3 3 2 3 3" xfId="2321" xr:uid="{597777D4-50E6-487D-BD62-D10ED98110BD}"/>
    <cellStyle name="Komma 2 3 3 2 4" xfId="1525" xr:uid="{676C127F-63D2-4C33-A470-656751593EAA}"/>
    <cellStyle name="Komma 2 3 3 2 4 2" xfId="2723" xr:uid="{6AB118AA-5214-4C7D-B352-FA1791D57E26}"/>
    <cellStyle name="Komma 2 3 3 2 5" xfId="921" xr:uid="{2AFA9066-A334-4F2A-8DC8-5DAB8607B24F}"/>
    <cellStyle name="Komma 2 3 3 2 6" xfId="2124" xr:uid="{8E207849-9CDC-4ED5-B966-C02842877B73}"/>
    <cellStyle name="Komma 2 3 3 3" xfId="506" xr:uid="{00000000-0005-0000-0000-0000D6000000}"/>
    <cellStyle name="Komma 2 3 3 3 2" xfId="1823" xr:uid="{42412375-4D94-4819-BDBD-70F091A6BB60}"/>
    <cellStyle name="Komma 2 3 3 3 2 2" xfId="3021" xr:uid="{C9F858BB-36CD-475B-B951-A210BC6195B3}"/>
    <cellStyle name="Komma 2 3 3 3 3" xfId="1223" xr:uid="{34AF5BFA-1603-4802-A282-0175B49254EE}"/>
    <cellStyle name="Komma 2 3 3 3 4" xfId="2422" xr:uid="{70995042-B5A3-4E70-A8A1-3A849788F42F}"/>
    <cellStyle name="Komma 2 3 3 4" xfId="600" xr:uid="{00000000-0005-0000-0000-0000D7000000}"/>
    <cellStyle name="Komma 2 3 3 4 2" xfId="1634" xr:uid="{19469833-6C07-47AE-BAB0-EDF2D50359DE}"/>
    <cellStyle name="Komma 2 3 3 4 2 2" xfId="2832" xr:uid="{6D7CAE23-97E8-41B5-A5C5-244B2D076FCC}"/>
    <cellStyle name="Komma 2 3 3 4 3" xfId="1032" xr:uid="{FEBC5ABF-FD11-4C4A-80A2-F910D07E30DA}"/>
    <cellStyle name="Komma 2 3 3 4 4" xfId="2233" xr:uid="{920BE9A4-214D-4B27-90F1-06FD6DA85661}"/>
    <cellStyle name="Komma 2 3 3 5" xfId="1418" xr:uid="{DC54DF31-1147-4077-B97E-B07328E7AE8F}"/>
    <cellStyle name="Komma 2 3 3 5 2" xfId="2616" xr:uid="{AA7FE22A-CAD4-4A8F-860C-DD398CCAA315}"/>
    <cellStyle name="Komma 2 3 3 6" xfId="811" xr:uid="{6B3B8265-5C02-4FB0-B6CC-2B2DD3F05176}"/>
    <cellStyle name="Komma 2 3 3 7" xfId="2017" xr:uid="{DDD62028-8C0B-4101-9CE3-7E8DDDDFD6FA}"/>
    <cellStyle name="Komma 2 3 4" xfId="750" xr:uid="{00000000-0005-0000-0000-0000D8000000}"/>
    <cellStyle name="Komma 2 4" xfId="28" xr:uid="{00000000-0005-0000-0000-0000D9000000}"/>
    <cellStyle name="Komma 2 4 2" xfId="67" xr:uid="{00000000-0005-0000-0000-0000DA000000}"/>
    <cellStyle name="Komma 2 4 2 2" xfId="234" xr:uid="{00000000-0005-0000-0000-0000DB000000}"/>
    <cellStyle name="Komma 2 4 2 2 2" xfId="426" xr:uid="{00000000-0005-0000-0000-0000DC000000}"/>
    <cellStyle name="Komma 2 4 2 2 2 2" xfId="700" xr:uid="{00000000-0005-0000-0000-0000DD000000}"/>
    <cellStyle name="Komma 2 4 2 2 2 2 2" xfId="1923" xr:uid="{AA30C54F-F6F5-486D-99D4-F84116412AAC}"/>
    <cellStyle name="Komma 2 4 2 2 2 2 2 2" xfId="3121" xr:uid="{3EB96BEC-138D-40E9-B53B-F032D687F36D}"/>
    <cellStyle name="Komma 2 4 2 2 2 2 3" xfId="1323" xr:uid="{90609B39-12A6-4BC0-9FB2-59D041096F6B}"/>
    <cellStyle name="Komma 2 4 2 2 2 2 4" xfId="2522" xr:uid="{0961EFA1-7BFE-4962-8C8C-6F8761581C52}"/>
    <cellStyle name="Komma 2 4 2 2 2 3" xfId="1132" xr:uid="{E5DE4952-B770-4378-A80B-C54193D93FD0}"/>
    <cellStyle name="Komma 2 4 2 2 2 3 2" xfId="1734" xr:uid="{F9494C58-14F9-45A8-AA9D-9BC21295EAA6}"/>
    <cellStyle name="Komma 2 4 2 2 2 3 2 2" xfId="2932" xr:uid="{2A6B5EF0-D4DB-4BB1-A79A-2CE36059C91E}"/>
    <cellStyle name="Komma 2 4 2 2 2 3 3" xfId="2333" xr:uid="{0CE6A921-0FBE-4A3C-8EBA-942A7F1591D8}"/>
    <cellStyle name="Komma 2 4 2 2 2 4" xfId="1537" xr:uid="{25107906-8D8D-4444-A2B8-373CCDB4187C}"/>
    <cellStyle name="Komma 2 4 2 2 2 4 2" xfId="2735" xr:uid="{406634C7-6BA8-4C79-95BE-AF64C394863F}"/>
    <cellStyle name="Komma 2 4 2 2 2 5" xfId="933" xr:uid="{896665CA-20E1-471D-A4BA-AAC5120B457C}"/>
    <cellStyle name="Komma 2 4 2 2 2 6" xfId="2136" xr:uid="{E3E55F01-C8F9-4226-BBCC-DAD388A8E811}"/>
    <cellStyle name="Komma 2 4 2 2 3" xfId="518" xr:uid="{00000000-0005-0000-0000-0000DE000000}"/>
    <cellStyle name="Komma 2 4 2 2 3 2" xfId="1835" xr:uid="{8891BC68-6183-4F7B-A986-81E5AA12EEDB}"/>
    <cellStyle name="Komma 2 4 2 2 3 2 2" xfId="3033" xr:uid="{28D9E863-54CB-4233-A337-8E31CF839EA6}"/>
    <cellStyle name="Komma 2 4 2 2 3 3" xfId="1235" xr:uid="{57D4D038-7214-438D-A261-DDEFB2F65CDD}"/>
    <cellStyle name="Komma 2 4 2 2 3 4" xfId="2434" xr:uid="{6B102140-CB96-4DC9-A4CB-11DFF4728563}"/>
    <cellStyle name="Komma 2 4 2 2 4" xfId="612" xr:uid="{00000000-0005-0000-0000-0000DF000000}"/>
    <cellStyle name="Komma 2 4 2 2 4 2" xfId="1646" xr:uid="{DD98E2D3-7839-4A43-8CAC-3F95147180A8}"/>
    <cellStyle name="Komma 2 4 2 2 4 2 2" xfId="2844" xr:uid="{130C85B6-9413-431F-8149-47DFD4A7FFD0}"/>
    <cellStyle name="Komma 2 4 2 2 4 3" xfId="1044" xr:uid="{87228699-5494-47CE-8EB4-CAA5FB2869B5}"/>
    <cellStyle name="Komma 2 4 2 2 4 4" xfId="2245" xr:uid="{557B4F17-208E-4FC0-8066-53E5138E24FE}"/>
    <cellStyle name="Komma 2 4 2 2 5" xfId="1430" xr:uid="{13A22EBA-DFA7-43AB-AE67-48C351A96B77}"/>
    <cellStyle name="Komma 2 4 2 2 5 2" xfId="2628" xr:uid="{870E6DB8-0987-4B03-BCAA-7027327A8864}"/>
    <cellStyle name="Komma 2 4 2 2 6" xfId="823" xr:uid="{555A3797-5838-41F1-A8D0-2D7E7B0E1DD9}"/>
    <cellStyle name="Komma 2 4 2 2 7" xfId="2029" xr:uid="{9A564AED-B7AF-4A3A-A80D-6C241067C8F0}"/>
    <cellStyle name="Komma 2 4 2 3" xfId="358" xr:uid="{00000000-0005-0000-0000-0000E0000000}"/>
    <cellStyle name="Komma 2 4 3" xfId="127" xr:uid="{00000000-0005-0000-0000-0000E1000000}"/>
    <cellStyle name="Komma 2 4 3 2" xfId="292" xr:uid="{00000000-0005-0000-0000-0000E2000000}"/>
    <cellStyle name="Komma 2 4 3 2 2" xfId="439" xr:uid="{00000000-0005-0000-0000-0000E3000000}"/>
    <cellStyle name="Komma 2 4 3 2 2 2" xfId="713" xr:uid="{00000000-0005-0000-0000-0000E4000000}"/>
    <cellStyle name="Komma 2 4 3 2 2 2 2" xfId="1936" xr:uid="{3016DF90-8302-412B-8856-2F991696D4DD}"/>
    <cellStyle name="Komma 2 4 3 2 2 2 2 2" xfId="3134" xr:uid="{36EE927E-D194-480C-96AD-F977F6A10B6F}"/>
    <cellStyle name="Komma 2 4 3 2 2 2 3" xfId="1336" xr:uid="{A369D5ED-8DE9-46D9-912B-34D67EA5E1D8}"/>
    <cellStyle name="Komma 2 4 3 2 2 2 4" xfId="2535" xr:uid="{351D1138-B719-4571-A5A2-C5647F00E98E}"/>
    <cellStyle name="Komma 2 4 3 2 2 3" xfId="1145" xr:uid="{C802A643-B522-4450-9BB6-EC11D60B9469}"/>
    <cellStyle name="Komma 2 4 3 2 2 3 2" xfId="1747" xr:uid="{0ABBC5B7-B0DA-41A0-9BDB-D8E7983C212E}"/>
    <cellStyle name="Komma 2 4 3 2 2 3 2 2" xfId="2945" xr:uid="{4576D5E5-81CE-4136-B30B-2957ECB5DF29}"/>
    <cellStyle name="Komma 2 4 3 2 2 3 3" xfId="2346" xr:uid="{41F67B41-91D8-4E8D-AB3A-C871F5C11079}"/>
    <cellStyle name="Komma 2 4 3 2 2 4" xfId="1550" xr:uid="{4E2B9BF8-A81F-462B-899F-05E9E93AA677}"/>
    <cellStyle name="Komma 2 4 3 2 2 4 2" xfId="2748" xr:uid="{EEDFE6E4-D79E-4D58-BAB7-772BAAE3E781}"/>
    <cellStyle name="Komma 2 4 3 2 2 5" xfId="946" xr:uid="{C0AB2B48-A843-41D9-8184-F0DE263E318C}"/>
    <cellStyle name="Komma 2 4 3 2 2 6" xfId="2149" xr:uid="{7C267796-4B00-4599-96E6-A4370C601165}"/>
    <cellStyle name="Komma 2 4 3 2 3" xfId="531" xr:uid="{00000000-0005-0000-0000-0000E5000000}"/>
    <cellStyle name="Komma 2 4 3 2 3 2" xfId="1848" xr:uid="{1E2CFA08-C19D-4FD6-BE3B-48DE6D434C94}"/>
    <cellStyle name="Komma 2 4 3 2 3 2 2" xfId="3046" xr:uid="{7397CACC-CA97-455B-88E4-AF5A8681B190}"/>
    <cellStyle name="Komma 2 4 3 2 3 3" xfId="1248" xr:uid="{ABAA4718-216A-43CD-AB4D-5A8C87C1263D}"/>
    <cellStyle name="Komma 2 4 3 2 3 4" xfId="2447" xr:uid="{74580C50-319D-4CB7-9D4F-3AD7D78F5E95}"/>
    <cellStyle name="Komma 2 4 3 2 4" xfId="625" xr:uid="{00000000-0005-0000-0000-0000E6000000}"/>
    <cellStyle name="Komma 2 4 3 2 4 2" xfId="1659" xr:uid="{479DE1F7-C3C0-4C6F-B05D-AB9AB6E70522}"/>
    <cellStyle name="Komma 2 4 3 2 4 2 2" xfId="2857" xr:uid="{A6B7505F-6572-41DE-82C4-DB5738AAFE8E}"/>
    <cellStyle name="Komma 2 4 3 2 4 3" xfId="1057" xr:uid="{192ACC40-BD1B-4CA5-926B-D1FD4E745984}"/>
    <cellStyle name="Komma 2 4 3 2 4 4" xfId="2258" xr:uid="{2F614A55-4193-4443-BB0F-571BA2C704F2}"/>
    <cellStyle name="Komma 2 4 3 2 5" xfId="1443" xr:uid="{AA8B297D-7F51-4A61-91C3-E1C92E2AD992}"/>
    <cellStyle name="Komma 2 4 3 2 5 2" xfId="2641" xr:uid="{8DB0CEA1-F1A5-4832-AA1E-54122ACA4467}"/>
    <cellStyle name="Komma 2 4 3 2 6" xfId="836" xr:uid="{25D9A68B-17E8-418A-8D35-D5CC0063177F}"/>
    <cellStyle name="Komma 2 4 3 2 7" xfId="2042" xr:uid="{DD5F266E-7D2C-4674-A599-565270022F3D}"/>
    <cellStyle name="Komma 2 4 3 3" xfId="370" xr:uid="{00000000-0005-0000-0000-0000E7000000}"/>
    <cellStyle name="Komma 2 4 4" xfId="200" xr:uid="{00000000-0005-0000-0000-0000E8000000}"/>
    <cellStyle name="Komma 2 4 4 2" xfId="410" xr:uid="{00000000-0005-0000-0000-0000E9000000}"/>
    <cellStyle name="Komma 2 4 4 2 2" xfId="684" xr:uid="{00000000-0005-0000-0000-0000EA000000}"/>
    <cellStyle name="Komma 2 4 4 2 2 2" xfId="1907" xr:uid="{DC4D1D06-34DA-478D-8840-88BC5A40EF36}"/>
    <cellStyle name="Komma 2 4 4 2 2 2 2" xfId="3105" xr:uid="{E6439811-0DAA-42B1-9E5B-48C4B616DC20}"/>
    <cellStyle name="Komma 2 4 4 2 2 3" xfId="1307" xr:uid="{F40A9825-0527-4402-9174-6B0D557EB249}"/>
    <cellStyle name="Komma 2 4 4 2 2 4" xfId="2506" xr:uid="{F0DE224D-056F-4CEE-B056-833A3757C4EE}"/>
    <cellStyle name="Komma 2 4 4 2 3" xfId="1116" xr:uid="{1C4CF9FF-3A83-442F-81FA-C9DE73041884}"/>
    <cellStyle name="Komma 2 4 4 2 3 2" xfId="1718" xr:uid="{E921497F-881F-4902-8F8B-6EB590A2CF5F}"/>
    <cellStyle name="Komma 2 4 4 2 3 2 2" xfId="2916" xr:uid="{4CC14EBD-4B78-42E4-BCDC-AA9324686872}"/>
    <cellStyle name="Komma 2 4 4 2 3 3" xfId="2317" xr:uid="{1CC03290-998A-4FF8-9685-0223AAA552BE}"/>
    <cellStyle name="Komma 2 4 4 2 4" xfId="1521" xr:uid="{0A2E119F-5434-4508-BBBE-E25B12F0A68F}"/>
    <cellStyle name="Komma 2 4 4 2 4 2" xfId="2719" xr:uid="{7C980575-9606-4385-A267-E2E5206C6636}"/>
    <cellStyle name="Komma 2 4 4 2 5" xfId="917" xr:uid="{98C01FB5-DE8B-4900-A7A2-2F5260E4C06E}"/>
    <cellStyle name="Komma 2 4 4 2 6" xfId="2120" xr:uid="{839D3A76-212C-4BE0-B024-754615352D32}"/>
    <cellStyle name="Komma 2 4 4 3" xfId="502" xr:uid="{00000000-0005-0000-0000-0000EB000000}"/>
    <cellStyle name="Komma 2 4 4 3 2" xfId="1819" xr:uid="{D025F9F5-6E06-4BE3-9348-682A1F9E5C13}"/>
    <cellStyle name="Komma 2 4 4 3 2 2" xfId="3017" xr:uid="{F9D78648-22EC-4607-BE74-A4201291DF9C}"/>
    <cellStyle name="Komma 2 4 4 3 3" xfId="1219" xr:uid="{E1CA60B1-D292-45B4-AF37-C9EAB17AB4FE}"/>
    <cellStyle name="Komma 2 4 4 3 4" xfId="2418" xr:uid="{41B0C371-C0F9-43F7-9F1E-D7C12D98D64C}"/>
    <cellStyle name="Komma 2 4 4 4" xfId="596" xr:uid="{00000000-0005-0000-0000-0000EC000000}"/>
    <cellStyle name="Komma 2 4 4 4 2" xfId="1630" xr:uid="{1898DF04-E69D-44E6-B777-A15A68F1DCD5}"/>
    <cellStyle name="Komma 2 4 4 4 2 2" xfId="2828" xr:uid="{36CD0739-61F2-490A-9D1D-99D7091E55E7}"/>
    <cellStyle name="Komma 2 4 4 4 3" xfId="1028" xr:uid="{73101B67-C585-45A7-9434-16A8D777815C}"/>
    <cellStyle name="Komma 2 4 4 4 4" xfId="2229" xr:uid="{D9A032EF-6FC5-4C72-A5D1-85B7AACA0C59}"/>
    <cellStyle name="Komma 2 4 4 5" xfId="1414" xr:uid="{70423C49-1E43-4890-8D69-1D69A97FA8CC}"/>
    <cellStyle name="Komma 2 4 4 5 2" xfId="2612" xr:uid="{83AC945A-79D4-4005-9C01-1C138A7DF561}"/>
    <cellStyle name="Komma 2 4 4 6" xfId="807" xr:uid="{8BC01E84-BC8B-40BB-AF4F-359FA4C10562}"/>
    <cellStyle name="Komma 2 4 4 7" xfId="2013" xr:uid="{1D9E2B71-8A73-4F63-BEB5-6C7590FDFDCE}"/>
    <cellStyle name="Komma 2 4 5" xfId="345" xr:uid="{00000000-0005-0000-0000-0000ED000000}"/>
    <cellStyle name="Komma 2 5" xfId="72" xr:uid="{00000000-0005-0000-0000-0000EE000000}"/>
    <cellStyle name="Komma 2 5 2" xfId="141" xr:uid="{00000000-0005-0000-0000-0000EF000000}"/>
    <cellStyle name="Komma 2 5 2 2" xfId="306" xr:uid="{00000000-0005-0000-0000-0000F0000000}"/>
    <cellStyle name="Komma 2 5 2 2 2" xfId="442" xr:uid="{00000000-0005-0000-0000-0000F1000000}"/>
    <cellStyle name="Komma 2 5 2 2 2 2" xfId="716" xr:uid="{00000000-0005-0000-0000-0000F2000000}"/>
    <cellStyle name="Komma 2 5 2 2 2 2 2" xfId="1939" xr:uid="{7A500D2F-AF82-413E-B0EA-D5E574DC71B3}"/>
    <cellStyle name="Komma 2 5 2 2 2 2 2 2" xfId="3137" xr:uid="{3E723A76-9687-4A5B-896A-29AD9B2B036E}"/>
    <cellStyle name="Komma 2 5 2 2 2 2 3" xfId="1339" xr:uid="{3EA3FD91-5F90-4FDF-9F6E-B654B1ECE584}"/>
    <cellStyle name="Komma 2 5 2 2 2 2 4" xfId="2538" xr:uid="{A8BF2841-6E63-44B0-AE84-E52B0ABEDFFB}"/>
    <cellStyle name="Komma 2 5 2 2 2 3" xfId="1148" xr:uid="{6E576EFE-CB08-480C-AF51-19BCFF960034}"/>
    <cellStyle name="Komma 2 5 2 2 2 3 2" xfId="1750" xr:uid="{529C78FD-D2F7-43E4-9976-50DB0B725626}"/>
    <cellStyle name="Komma 2 5 2 2 2 3 2 2" xfId="2948" xr:uid="{28B10E7B-9401-4356-B974-D3F61D94DD89}"/>
    <cellStyle name="Komma 2 5 2 2 2 3 3" xfId="2349" xr:uid="{E2F75F10-AB6C-4811-9608-F5FD829FE56B}"/>
    <cellStyle name="Komma 2 5 2 2 2 4" xfId="1553" xr:uid="{528D8F46-6E1D-4088-8691-D47BE8C6525D}"/>
    <cellStyle name="Komma 2 5 2 2 2 4 2" xfId="2751" xr:uid="{7CB1FCBF-E6E9-48D1-8398-13EE0C3EC4E7}"/>
    <cellStyle name="Komma 2 5 2 2 2 5" xfId="949" xr:uid="{CB9049B8-E572-4CCD-B7EA-F110EC789263}"/>
    <cellStyle name="Komma 2 5 2 2 2 6" xfId="2152" xr:uid="{4E35A71E-A7D1-480D-A650-76252049B6F8}"/>
    <cellStyle name="Komma 2 5 2 2 3" xfId="534" xr:uid="{00000000-0005-0000-0000-0000F3000000}"/>
    <cellStyle name="Komma 2 5 2 2 3 2" xfId="1851" xr:uid="{AA9DA872-9010-45D0-A895-18B825B31BEC}"/>
    <cellStyle name="Komma 2 5 2 2 3 2 2" xfId="3049" xr:uid="{CE34F68E-5A96-4E33-8CC7-5B51258C4238}"/>
    <cellStyle name="Komma 2 5 2 2 3 3" xfId="1251" xr:uid="{50AD6220-1B70-4BE1-BDCD-DD25C0089958}"/>
    <cellStyle name="Komma 2 5 2 2 3 4" xfId="2450" xr:uid="{49B29532-1F61-48DD-B530-A37B74FF516F}"/>
    <cellStyle name="Komma 2 5 2 2 4" xfId="628" xr:uid="{00000000-0005-0000-0000-0000F4000000}"/>
    <cellStyle name="Komma 2 5 2 2 4 2" xfId="1662" xr:uid="{33D5174E-8897-469D-94EB-CD76B7B3281B}"/>
    <cellStyle name="Komma 2 5 2 2 4 2 2" xfId="2860" xr:uid="{9D0E9E68-DBE7-4265-A8A9-123662850F28}"/>
    <cellStyle name="Komma 2 5 2 2 4 3" xfId="1060" xr:uid="{EEC54624-8F10-4577-839A-6E0CD839F65A}"/>
    <cellStyle name="Komma 2 5 2 2 4 4" xfId="2261" xr:uid="{5F1FEFEC-15D5-40E6-AAFB-D00D4782DA93}"/>
    <cellStyle name="Komma 2 5 2 2 5" xfId="1446" xr:uid="{E3C264AA-A246-4507-938A-407A8E23E673}"/>
    <cellStyle name="Komma 2 5 2 2 5 2" xfId="2644" xr:uid="{8A2382B7-DFA8-45C4-8B4F-DC1251FE3BAA}"/>
    <cellStyle name="Komma 2 5 2 2 6" xfId="839" xr:uid="{59A2C5C1-40A8-4CB3-AADD-36106F8E9D8F}"/>
    <cellStyle name="Komma 2 5 2 2 7" xfId="2045" xr:uid="{833A3070-F0E5-49C7-B9C4-739B1BB0DAD4}"/>
    <cellStyle name="Komma 2 5 2 3" xfId="373" xr:uid="{00000000-0005-0000-0000-0000F5000000}"/>
    <cellStyle name="Komma 2 5 3" xfId="239" xr:uid="{00000000-0005-0000-0000-0000F6000000}"/>
    <cellStyle name="Komma 2 5 3 2" xfId="429" xr:uid="{00000000-0005-0000-0000-0000F7000000}"/>
    <cellStyle name="Komma 2 5 3 2 2" xfId="703" xr:uid="{00000000-0005-0000-0000-0000F8000000}"/>
    <cellStyle name="Komma 2 5 3 2 2 2" xfId="1926" xr:uid="{2A4AC18D-43E7-4335-B288-4165AECE2AB2}"/>
    <cellStyle name="Komma 2 5 3 2 2 2 2" xfId="3124" xr:uid="{D581278F-2270-4D23-A0EA-334690E68CDE}"/>
    <cellStyle name="Komma 2 5 3 2 2 3" xfId="1326" xr:uid="{1F50DA71-AE60-4F53-BE7E-5659F7209FF0}"/>
    <cellStyle name="Komma 2 5 3 2 2 4" xfId="2525" xr:uid="{3FC45626-D263-441E-9A0D-EF4007EECE49}"/>
    <cellStyle name="Komma 2 5 3 2 3" xfId="1135" xr:uid="{5C328985-1361-45F1-9E6B-AF20A06A18B5}"/>
    <cellStyle name="Komma 2 5 3 2 3 2" xfId="1737" xr:uid="{3CCE03B4-EE62-4897-BD2D-6EA2A8E61EBD}"/>
    <cellStyle name="Komma 2 5 3 2 3 2 2" xfId="2935" xr:uid="{6CA4A937-CACD-4B48-A93E-84E3996969BD}"/>
    <cellStyle name="Komma 2 5 3 2 3 3" xfId="2336" xr:uid="{88D1DD93-3EAB-40CC-A119-499961415AB3}"/>
    <cellStyle name="Komma 2 5 3 2 4" xfId="1540" xr:uid="{BFC2E11A-A8E7-4C9E-8B3C-EB528021A2B4}"/>
    <cellStyle name="Komma 2 5 3 2 4 2" xfId="2738" xr:uid="{34C4C1FB-CB08-4C73-9987-113C9905C336}"/>
    <cellStyle name="Komma 2 5 3 2 5" xfId="936" xr:uid="{1E5FC5DE-053E-4249-8203-8F0B28387B1E}"/>
    <cellStyle name="Komma 2 5 3 2 6" xfId="2139" xr:uid="{A93C9426-D976-4F7C-8DF9-DD1B7737186E}"/>
    <cellStyle name="Komma 2 5 3 3" xfId="521" xr:uid="{00000000-0005-0000-0000-0000F9000000}"/>
    <cellStyle name="Komma 2 5 3 3 2" xfId="1838" xr:uid="{4FF5275B-3E98-4DD5-9DEC-4D91FB729BEA}"/>
    <cellStyle name="Komma 2 5 3 3 2 2" xfId="3036" xr:uid="{08A288C3-AF98-4169-A611-D863071DDFE5}"/>
    <cellStyle name="Komma 2 5 3 3 3" xfId="1238" xr:uid="{6C862188-81C6-43EE-A334-B2C0B5F672EF}"/>
    <cellStyle name="Komma 2 5 3 3 4" xfId="2437" xr:uid="{A0FA324C-54AF-4EB4-907A-D4AE619A28A7}"/>
    <cellStyle name="Komma 2 5 3 4" xfId="615" xr:uid="{00000000-0005-0000-0000-0000FA000000}"/>
    <cellStyle name="Komma 2 5 3 4 2" xfId="1649" xr:uid="{1B0028B9-F718-45C0-8323-22AEFB9F60BE}"/>
    <cellStyle name="Komma 2 5 3 4 2 2" xfId="2847" xr:uid="{1E288737-2697-4C51-B872-15C27ADDD0AB}"/>
    <cellStyle name="Komma 2 5 3 4 3" xfId="1047" xr:uid="{C5BA4A5C-0D93-4827-84BE-2BC3EC30C7E7}"/>
    <cellStyle name="Komma 2 5 3 4 4" xfId="2248" xr:uid="{06B7B30F-9251-4798-A2DE-88A7CEF2B1C1}"/>
    <cellStyle name="Komma 2 5 3 5" xfId="1433" xr:uid="{345E6A02-1326-4808-85F5-3C80BA8ABAF6}"/>
    <cellStyle name="Komma 2 5 3 5 2" xfId="2631" xr:uid="{129DF265-280C-4A86-BE2F-CD7663688AC4}"/>
    <cellStyle name="Komma 2 5 3 6" xfId="826" xr:uid="{99DBD751-C79D-4558-97AA-78F0FAD14643}"/>
    <cellStyle name="Komma 2 5 3 7" xfId="2032" xr:uid="{E4B83F0B-A380-4F9E-A9D9-264BCEEF89D3}"/>
    <cellStyle name="Komma 2 5 4" xfId="361" xr:uid="{00000000-0005-0000-0000-0000FB000000}"/>
    <cellStyle name="Komma 2 6" xfId="57" xr:uid="{00000000-0005-0000-0000-0000FC000000}"/>
    <cellStyle name="Komma 2 6 2" xfId="227" xr:uid="{00000000-0005-0000-0000-0000FD000000}"/>
    <cellStyle name="Komma 2 6 2 2" xfId="419" xr:uid="{00000000-0005-0000-0000-0000FE000000}"/>
    <cellStyle name="Komma 2 6 2 2 2" xfId="693" xr:uid="{00000000-0005-0000-0000-0000FF000000}"/>
    <cellStyle name="Komma 2 6 2 2 2 2" xfId="1916" xr:uid="{94F2830E-E4CC-4F23-9ACE-BAC144AD0EFC}"/>
    <cellStyle name="Komma 2 6 2 2 2 2 2" xfId="3114" xr:uid="{51C6CF4E-B2C6-4580-97C3-0A7381E2EA35}"/>
    <cellStyle name="Komma 2 6 2 2 2 3" xfId="1316" xr:uid="{19036963-2C5B-4E09-A190-D8E88DBF5603}"/>
    <cellStyle name="Komma 2 6 2 2 2 4" xfId="2515" xr:uid="{385FDE34-0143-4E27-9470-BBD06D61F48C}"/>
    <cellStyle name="Komma 2 6 2 2 3" xfId="1125" xr:uid="{B3120529-9080-40EB-867F-C8DC927901F9}"/>
    <cellStyle name="Komma 2 6 2 2 3 2" xfId="1727" xr:uid="{66830E9E-DD85-4866-B12F-34952E3C552D}"/>
    <cellStyle name="Komma 2 6 2 2 3 2 2" xfId="2925" xr:uid="{62C0F2F4-8A1F-4ED1-85CF-FEADEFE7D690}"/>
    <cellStyle name="Komma 2 6 2 2 3 3" xfId="2326" xr:uid="{9BE0C92B-43E9-4943-81D3-FF1F5FB97020}"/>
    <cellStyle name="Komma 2 6 2 2 4" xfId="1530" xr:uid="{E7E42E70-403A-49CC-A834-0CC7F035507F}"/>
    <cellStyle name="Komma 2 6 2 2 4 2" xfId="2728" xr:uid="{D231EECD-03D0-41A0-AD84-DC992407C1FE}"/>
    <cellStyle name="Komma 2 6 2 2 5" xfId="926" xr:uid="{75027657-50A9-4CC0-926C-E2D410272812}"/>
    <cellStyle name="Komma 2 6 2 2 6" xfId="2129" xr:uid="{5E33BD4A-97F5-4FC3-92F1-540054B42A29}"/>
    <cellStyle name="Komma 2 6 2 3" xfId="511" xr:uid="{00000000-0005-0000-0000-000000010000}"/>
    <cellStyle name="Komma 2 6 2 3 2" xfId="1828" xr:uid="{3F914572-7A28-4215-B167-CD20EB0941BD}"/>
    <cellStyle name="Komma 2 6 2 3 2 2" xfId="3026" xr:uid="{BD1FF3F1-B7FC-4CFF-A853-7FE18EF3486E}"/>
    <cellStyle name="Komma 2 6 2 3 3" xfId="1228" xr:uid="{18DCCA99-08B2-42D8-B6F1-326D694C1619}"/>
    <cellStyle name="Komma 2 6 2 3 4" xfId="2427" xr:uid="{174D9C0C-1C64-477D-BBAA-11F0FB8D13F5}"/>
    <cellStyle name="Komma 2 6 2 4" xfId="605" xr:uid="{00000000-0005-0000-0000-000001010000}"/>
    <cellStyle name="Komma 2 6 2 4 2" xfId="1639" xr:uid="{ABC4B522-0142-48AB-8E26-B4BF0C0253AD}"/>
    <cellStyle name="Komma 2 6 2 4 2 2" xfId="2837" xr:uid="{EA6018F4-53F2-47CC-A942-324BFC38A4D5}"/>
    <cellStyle name="Komma 2 6 2 4 3" xfId="1037" xr:uid="{1607C1C7-457E-4CD2-9456-037BB4A0DD8B}"/>
    <cellStyle name="Komma 2 6 2 4 4" xfId="2238" xr:uid="{AE35528F-4E49-4718-9242-FF666D40C724}"/>
    <cellStyle name="Komma 2 6 2 5" xfId="1423" xr:uid="{2F91E26E-8EE0-405F-9418-C66B4B7E7483}"/>
    <cellStyle name="Komma 2 6 2 5 2" xfId="2621" xr:uid="{63D3C251-0B04-4BFE-A118-A1A4B445BF28}"/>
    <cellStyle name="Komma 2 6 2 6" xfId="816" xr:uid="{2CA6064E-2D90-49C9-8614-4248C72AFC45}"/>
    <cellStyle name="Komma 2 6 2 7" xfId="2022" xr:uid="{86BEDF45-200B-4188-AF90-97D527288552}"/>
    <cellStyle name="Komma 2 6 3" xfId="351" xr:uid="{00000000-0005-0000-0000-000002010000}"/>
    <cellStyle name="Komma 2 7" xfId="99" xr:uid="{00000000-0005-0000-0000-000003010000}"/>
    <cellStyle name="Komma 2 7 2" xfId="264" xr:uid="{00000000-0005-0000-0000-000004010000}"/>
    <cellStyle name="Komma 2 7 2 2" xfId="434" xr:uid="{00000000-0005-0000-0000-000005010000}"/>
    <cellStyle name="Komma 2 7 2 2 2" xfId="708" xr:uid="{00000000-0005-0000-0000-000006010000}"/>
    <cellStyle name="Komma 2 7 2 2 2 2" xfId="1931" xr:uid="{03C64655-B36D-4BEA-A3A7-0C95062C9A31}"/>
    <cellStyle name="Komma 2 7 2 2 2 2 2" xfId="3129" xr:uid="{325881C5-C2F5-4C89-B731-F716830E67F1}"/>
    <cellStyle name="Komma 2 7 2 2 2 3" xfId="1331" xr:uid="{B12BCCDA-8C28-4620-AC29-B6160896D42F}"/>
    <cellStyle name="Komma 2 7 2 2 2 4" xfId="2530" xr:uid="{FD6E32A1-174C-4010-A3A5-975AF72AEF88}"/>
    <cellStyle name="Komma 2 7 2 2 3" xfId="1140" xr:uid="{FCE3CA44-BE31-440C-A18A-E38A3522B6F4}"/>
    <cellStyle name="Komma 2 7 2 2 3 2" xfId="1742" xr:uid="{DC63DFFE-C680-4DFD-891E-61109A694854}"/>
    <cellStyle name="Komma 2 7 2 2 3 2 2" xfId="2940" xr:uid="{F4570125-2707-470D-A64A-12E3E203264F}"/>
    <cellStyle name="Komma 2 7 2 2 3 3" xfId="2341" xr:uid="{236604A1-44F0-4DC7-9B76-63D5B1F96425}"/>
    <cellStyle name="Komma 2 7 2 2 4" xfId="1545" xr:uid="{F0073C33-C1A5-4040-A368-C13214BF456D}"/>
    <cellStyle name="Komma 2 7 2 2 4 2" xfId="2743" xr:uid="{83EADE3F-59EB-4400-ADB8-2182C64353E0}"/>
    <cellStyle name="Komma 2 7 2 2 5" xfId="941" xr:uid="{AD3EE2F7-41BB-427F-96F3-54CE438DC5CC}"/>
    <cellStyle name="Komma 2 7 2 2 6" xfId="2144" xr:uid="{A5016A34-5EFD-4068-8FA4-6E68C57846BB}"/>
    <cellStyle name="Komma 2 7 2 3" xfId="526" xr:uid="{00000000-0005-0000-0000-000007010000}"/>
    <cellStyle name="Komma 2 7 2 3 2" xfId="1843" xr:uid="{A9E55603-11B6-4BB8-8A99-6336566759DD}"/>
    <cellStyle name="Komma 2 7 2 3 2 2" xfId="3041" xr:uid="{2CFCFCD4-2A93-4307-AEC0-18C121421B57}"/>
    <cellStyle name="Komma 2 7 2 3 3" xfId="1243" xr:uid="{23342839-4E1F-4C1F-AB6E-5E9BB8A3F66A}"/>
    <cellStyle name="Komma 2 7 2 3 4" xfId="2442" xr:uid="{4FD4D90E-9D2B-45C5-B128-6A27832BEB0D}"/>
    <cellStyle name="Komma 2 7 2 4" xfId="620" xr:uid="{00000000-0005-0000-0000-000008010000}"/>
    <cellStyle name="Komma 2 7 2 4 2" xfId="1654" xr:uid="{EB2CEC2A-73F9-4D11-920F-49D877FC2CCC}"/>
    <cellStyle name="Komma 2 7 2 4 2 2" xfId="2852" xr:uid="{DE8D7839-B0A9-4310-84C8-B15E8CFE1AEF}"/>
    <cellStyle name="Komma 2 7 2 4 3" xfId="1052" xr:uid="{36F8D2AB-60AE-4FCC-AA51-BAEB3D6D8505}"/>
    <cellStyle name="Komma 2 7 2 4 4" xfId="2253" xr:uid="{E1BAE46C-F5BB-46FC-AD6D-0C7FC125684F}"/>
    <cellStyle name="Komma 2 7 2 5" xfId="1438" xr:uid="{2EDECC3D-9868-4985-8A11-FB147B760E4E}"/>
    <cellStyle name="Komma 2 7 2 5 2" xfId="2636" xr:uid="{184AD399-1AA8-4C78-BE97-C7D1E1F82B03}"/>
    <cellStyle name="Komma 2 7 2 6" xfId="831" xr:uid="{CC2D90CF-DF70-4EF2-A400-F2A687BADB04}"/>
    <cellStyle name="Komma 2 7 2 7" xfId="2037" xr:uid="{8C3EF1B1-1155-46D2-9DE6-F6A013EAA0A9}"/>
    <cellStyle name="Komma 2 7 3" xfId="365" xr:uid="{00000000-0005-0000-0000-000009010000}"/>
    <cellStyle name="Komma 2 8" xfId="168" xr:uid="{00000000-0005-0000-0000-00000A010000}"/>
    <cellStyle name="Komma 2 8 2" xfId="331" xr:uid="{00000000-0005-0000-0000-00000B010000}"/>
    <cellStyle name="Komma 2 8 2 2" xfId="447" xr:uid="{00000000-0005-0000-0000-00000C010000}"/>
    <cellStyle name="Komma 2 8 2 2 2" xfId="721" xr:uid="{00000000-0005-0000-0000-00000D010000}"/>
    <cellStyle name="Komma 2 8 2 2 2 2" xfId="1944" xr:uid="{0DE94FA7-CDFB-4624-8275-2421290BC27B}"/>
    <cellStyle name="Komma 2 8 2 2 2 2 2" xfId="3142" xr:uid="{BDD3653A-A7BF-4771-A347-C71E648AE006}"/>
    <cellStyle name="Komma 2 8 2 2 2 3" xfId="1344" xr:uid="{22447B3F-44F6-4073-B329-41115803C33C}"/>
    <cellStyle name="Komma 2 8 2 2 2 4" xfId="2543" xr:uid="{2C0BB388-D0EF-40C9-B20C-D946F771BF9D}"/>
    <cellStyle name="Komma 2 8 2 2 3" xfId="1153" xr:uid="{48FD711A-3452-4EC8-AB04-2268E7D5B95D}"/>
    <cellStyle name="Komma 2 8 2 2 3 2" xfId="1755" xr:uid="{D833B1D2-54F1-4FB6-84AE-A1C7497CE81A}"/>
    <cellStyle name="Komma 2 8 2 2 3 2 2" xfId="2953" xr:uid="{388FC6AF-4A8D-4568-9971-E7A2764F12E0}"/>
    <cellStyle name="Komma 2 8 2 2 3 3" xfId="2354" xr:uid="{ED0234AF-57B0-408C-990F-B0A20E9D0438}"/>
    <cellStyle name="Komma 2 8 2 2 4" xfId="1558" xr:uid="{2BF0F6E7-35CE-4677-9F74-B5FD356B3585}"/>
    <cellStyle name="Komma 2 8 2 2 4 2" xfId="2756" xr:uid="{1127D465-AA10-47E3-AF98-641C7B8EA731}"/>
    <cellStyle name="Komma 2 8 2 2 5" xfId="954" xr:uid="{6529E0A9-63E3-40DD-9270-C53C7827D91F}"/>
    <cellStyle name="Komma 2 8 2 2 6" xfId="2157" xr:uid="{CDC36D46-0095-4353-A874-CFC4BBF265C9}"/>
    <cellStyle name="Komma 2 8 2 3" xfId="539" xr:uid="{00000000-0005-0000-0000-00000E010000}"/>
    <cellStyle name="Komma 2 8 2 3 2" xfId="1856" xr:uid="{71F1B295-B912-4FDA-B82C-2D7D7CE11699}"/>
    <cellStyle name="Komma 2 8 2 3 2 2" xfId="3054" xr:uid="{E5D0A261-47D5-4A56-B0D7-48697B0E9515}"/>
    <cellStyle name="Komma 2 8 2 3 3" xfId="1256" xr:uid="{6E32A6B6-FFA5-4A72-927E-DC309F4558D0}"/>
    <cellStyle name="Komma 2 8 2 3 4" xfId="2455" xr:uid="{10587FFF-A497-495F-95D7-64984D378E47}"/>
    <cellStyle name="Komma 2 8 2 4" xfId="633" xr:uid="{00000000-0005-0000-0000-00000F010000}"/>
    <cellStyle name="Komma 2 8 2 4 2" xfId="1667" xr:uid="{60A143EA-5DDD-45F5-8F26-73AFC53410BE}"/>
    <cellStyle name="Komma 2 8 2 4 2 2" xfId="2865" xr:uid="{EE6E6268-58F4-45D1-9CC4-560C9E5485C4}"/>
    <cellStyle name="Komma 2 8 2 4 3" xfId="1065" xr:uid="{BF01A709-2C96-4616-A11B-2017C29B937E}"/>
    <cellStyle name="Komma 2 8 2 4 4" xfId="2266" xr:uid="{07E57CA7-FDA8-45DA-A6BE-02FF71E10339}"/>
    <cellStyle name="Komma 2 8 2 5" xfId="1451" xr:uid="{BD3E4431-8BB5-421B-8D88-D29ECE6122BF}"/>
    <cellStyle name="Komma 2 8 2 5 2" xfId="2649" xr:uid="{EA0B3585-DE3F-4F54-9CF3-58FEF81F2342}"/>
    <cellStyle name="Komma 2 8 2 6" xfId="844" xr:uid="{F901AD06-37B3-42EF-9331-505F19B510F2}"/>
    <cellStyle name="Komma 2 8 2 7" xfId="2050" xr:uid="{700B90D9-68D4-485C-BEF3-6225607EAE37}"/>
    <cellStyle name="Komma 2 8 3" xfId="377" xr:uid="{00000000-0005-0000-0000-000010010000}"/>
    <cellStyle name="Komma 2 9" xfId="191" xr:uid="{00000000-0005-0000-0000-000011010000}"/>
    <cellStyle name="Komma 2 9 2" xfId="407" xr:uid="{00000000-0005-0000-0000-000012010000}"/>
    <cellStyle name="Komma 2 9 2 2" xfId="681" xr:uid="{00000000-0005-0000-0000-000013010000}"/>
    <cellStyle name="Komma 2 9 2 2 2" xfId="1904" xr:uid="{8B0290A6-3B6E-495F-80C2-389C57ECC7CF}"/>
    <cellStyle name="Komma 2 9 2 2 2 2" xfId="3102" xr:uid="{F3C115F2-5A14-4C43-8CB8-4B948914207A}"/>
    <cellStyle name="Komma 2 9 2 2 3" xfId="1304" xr:uid="{475E5CBE-B6E5-4EC1-8F90-6FF4DA212788}"/>
    <cellStyle name="Komma 2 9 2 2 4" xfId="2503" xr:uid="{B5B445AA-CEAC-40EE-A06E-1386E6D15656}"/>
    <cellStyle name="Komma 2 9 2 3" xfId="1113" xr:uid="{03166DDE-DC12-41DD-BD58-14317557E9B5}"/>
    <cellStyle name="Komma 2 9 2 3 2" xfId="1715" xr:uid="{C394E667-961C-4AF0-A698-FEFEAEC40E87}"/>
    <cellStyle name="Komma 2 9 2 3 2 2" xfId="2913" xr:uid="{F8D855FD-ADC0-48D8-977D-C63D759098C1}"/>
    <cellStyle name="Komma 2 9 2 3 3" xfId="2314" xr:uid="{6962120F-ED76-4171-A07D-BC9B0CAFE735}"/>
    <cellStyle name="Komma 2 9 2 4" xfId="1518" xr:uid="{4B6F1D17-BFCD-4A4A-B942-D2B3DF73711C}"/>
    <cellStyle name="Komma 2 9 2 4 2" xfId="2716" xr:uid="{3498F9BF-E01A-429B-B39E-EDF3651341EF}"/>
    <cellStyle name="Komma 2 9 2 5" xfId="914" xr:uid="{DD4231A7-A21D-4BA4-A51A-0C6586701E6F}"/>
    <cellStyle name="Komma 2 9 2 6" xfId="2117" xr:uid="{1E0A3311-8ED4-4FAD-A5C7-C8F5D341D737}"/>
    <cellStyle name="Komma 2 9 3" xfId="499" xr:uid="{00000000-0005-0000-0000-000014010000}"/>
    <cellStyle name="Komma 2 9 3 2" xfId="1816" xr:uid="{800B664E-CB72-4D30-9EEE-B50B2165F1D8}"/>
    <cellStyle name="Komma 2 9 3 2 2" xfId="3014" xr:uid="{40DF3BA5-4CCF-4B10-BAF0-A869C3DEFDD8}"/>
    <cellStyle name="Komma 2 9 3 3" xfId="1216" xr:uid="{63279ECC-7667-480E-AD65-3C157F4C3843}"/>
    <cellStyle name="Komma 2 9 3 4" xfId="2415" xr:uid="{776A2A1B-9CEF-403C-988E-7EF28ABCB42B}"/>
    <cellStyle name="Komma 2 9 4" xfId="593" xr:uid="{00000000-0005-0000-0000-000015010000}"/>
    <cellStyle name="Komma 2 9 4 2" xfId="1627" xr:uid="{70226338-2126-4BFA-BBBE-9C5733C97532}"/>
    <cellStyle name="Komma 2 9 4 2 2" xfId="2825" xr:uid="{45C013B0-ED5B-4A68-9EA3-02E2BE9378F9}"/>
    <cellStyle name="Komma 2 9 4 3" xfId="1025" xr:uid="{8C4782FC-C0C7-4AD3-A166-A964014A5EC0}"/>
    <cellStyle name="Komma 2 9 4 4" xfId="2226" xr:uid="{F9070C1F-D17C-4E3C-ACCA-07571063F3A3}"/>
    <cellStyle name="Komma 2 9 5" xfId="1411" xr:uid="{5D085F67-8EC8-4CCA-8AAC-6E2F0D77F188}"/>
    <cellStyle name="Komma 2 9 5 2" xfId="2609" xr:uid="{2296C22B-2D90-48F0-BCD7-48291E3DC7F4}"/>
    <cellStyle name="Komma 2 9 6" xfId="804" xr:uid="{7E5A1594-6E8A-4E51-80E1-BC342462CA75}"/>
    <cellStyle name="Komma 2 9 7" xfId="2010" xr:uid="{5B553FCE-A592-4318-A556-700FD5EE98C9}"/>
    <cellStyle name="Komma 3" xfId="41" xr:uid="{00000000-0005-0000-0000-000016010000}"/>
    <cellStyle name="Komma 3 2" xfId="61" xr:uid="{00000000-0005-0000-0000-000017010000}"/>
    <cellStyle name="Komma 3 2 2" xfId="230" xr:uid="{00000000-0005-0000-0000-000018010000}"/>
    <cellStyle name="Komma 3 2 2 2" xfId="422" xr:uid="{00000000-0005-0000-0000-000019010000}"/>
    <cellStyle name="Komma 3 2 2 2 2" xfId="696" xr:uid="{00000000-0005-0000-0000-00001A010000}"/>
    <cellStyle name="Komma 3 2 2 2 2 2" xfId="1919" xr:uid="{5B2E82DB-E768-48C0-A8B4-B70298DFAC5F}"/>
    <cellStyle name="Komma 3 2 2 2 2 2 2" xfId="3117" xr:uid="{33106135-4E15-4260-A850-CE5A1045B7C3}"/>
    <cellStyle name="Komma 3 2 2 2 2 3" xfId="1319" xr:uid="{8570C20B-EE5E-4B68-A889-C821602B7820}"/>
    <cellStyle name="Komma 3 2 2 2 2 4" xfId="2518" xr:uid="{52EF2354-77E4-4A1A-86F0-2C562E263DB1}"/>
    <cellStyle name="Komma 3 2 2 2 3" xfId="1128" xr:uid="{41A4431B-510A-446F-9525-BF3D46C0A70E}"/>
    <cellStyle name="Komma 3 2 2 2 3 2" xfId="1730" xr:uid="{728CA07B-43DE-4AB1-8CAD-FE9656FC7B43}"/>
    <cellStyle name="Komma 3 2 2 2 3 2 2" xfId="2928" xr:uid="{4D144128-7F23-454A-A453-F25F4A656216}"/>
    <cellStyle name="Komma 3 2 2 2 3 3" xfId="2329" xr:uid="{A02CDA0F-7311-450C-AF23-6B19838F65EC}"/>
    <cellStyle name="Komma 3 2 2 2 4" xfId="1533" xr:uid="{F5AF7950-0BD3-4B20-B307-9630BE5CB30E}"/>
    <cellStyle name="Komma 3 2 2 2 4 2" xfId="2731" xr:uid="{B6A9A156-DB29-461A-9018-7E1B5CA40259}"/>
    <cellStyle name="Komma 3 2 2 2 5" xfId="929" xr:uid="{D1439CC6-9BC4-4061-9E77-C3835E717112}"/>
    <cellStyle name="Komma 3 2 2 2 6" xfId="2132" xr:uid="{2861217E-8436-4CDA-B6CD-3EE7F92FAEBC}"/>
    <cellStyle name="Komma 3 2 2 3" xfId="514" xr:uid="{00000000-0005-0000-0000-00001B010000}"/>
    <cellStyle name="Komma 3 2 2 3 2" xfId="1831" xr:uid="{C998C668-5FC2-4286-B935-E8505E8329C4}"/>
    <cellStyle name="Komma 3 2 2 3 2 2" xfId="3029" xr:uid="{9D98E5C3-CB94-4291-9D86-09E70C01AEC3}"/>
    <cellStyle name="Komma 3 2 2 3 3" xfId="1231" xr:uid="{92AFAE0C-6D94-4F78-B416-59991D7E252C}"/>
    <cellStyle name="Komma 3 2 2 3 4" xfId="2430" xr:uid="{24B2A2BC-1871-40BB-AD2A-D6129A4013B5}"/>
    <cellStyle name="Komma 3 2 2 4" xfId="608" xr:uid="{00000000-0005-0000-0000-00001C010000}"/>
    <cellStyle name="Komma 3 2 2 4 2" xfId="1642" xr:uid="{DEF603ED-C90A-4D02-9004-A5BEB98426D4}"/>
    <cellStyle name="Komma 3 2 2 4 2 2" xfId="2840" xr:uid="{76419E27-5913-4BD4-85E0-ECC9FD7D773B}"/>
    <cellStyle name="Komma 3 2 2 4 3" xfId="1040" xr:uid="{212E56DF-6977-4FC1-BE4C-D4D1D1E56CFE}"/>
    <cellStyle name="Komma 3 2 2 4 4" xfId="2241" xr:uid="{4F96E5E9-8733-4423-BE00-E5A9EA03AFF1}"/>
    <cellStyle name="Komma 3 2 2 5" xfId="1426" xr:uid="{96FFDEE2-8450-437F-A405-055AAA4FFAE7}"/>
    <cellStyle name="Komma 3 2 2 5 2" xfId="2624" xr:uid="{6C74311A-F72E-4A9C-A207-C9013374F6F4}"/>
    <cellStyle name="Komma 3 2 2 6" xfId="819" xr:uid="{A2C5CC00-197F-4FE2-BB38-2C907A04DB7B}"/>
    <cellStyle name="Komma 3 2 2 7" xfId="2025" xr:uid="{3EB6C894-9B8A-43E5-A4F6-E7580FB42542}"/>
    <cellStyle name="Komma 3 3" xfId="213" xr:uid="{00000000-0005-0000-0000-00001D010000}"/>
    <cellStyle name="Komma 3 3 2" xfId="413" xr:uid="{00000000-0005-0000-0000-00001E010000}"/>
    <cellStyle name="Komma 3 3 2 2" xfId="687" xr:uid="{00000000-0005-0000-0000-00001F010000}"/>
    <cellStyle name="Komma 3 3 2 2 2" xfId="1910" xr:uid="{3FDD71D8-79A4-4943-AC3C-8652BCEF122D}"/>
    <cellStyle name="Komma 3 3 2 2 2 2" xfId="3108" xr:uid="{E870EAD9-8FFB-4A36-AA60-CD811CA64AD4}"/>
    <cellStyle name="Komma 3 3 2 2 3" xfId="1310" xr:uid="{F5C307F0-C843-4B18-B0F2-16EBCD15FC74}"/>
    <cellStyle name="Komma 3 3 2 2 4" xfId="2509" xr:uid="{7494B23E-B7EA-4D35-A84B-349AB6717AF2}"/>
    <cellStyle name="Komma 3 3 2 3" xfId="1119" xr:uid="{2C5BC7A2-E067-4D6B-AC78-585562C4BB13}"/>
    <cellStyle name="Komma 3 3 2 3 2" xfId="1721" xr:uid="{4C1A5854-561F-4D92-87D8-5DAE6AD309AD}"/>
    <cellStyle name="Komma 3 3 2 3 2 2" xfId="2919" xr:uid="{CC1C0757-BB42-4C69-B7AC-27619A725C27}"/>
    <cellStyle name="Komma 3 3 2 3 3" xfId="2320" xr:uid="{00B70C2A-9EFF-424E-A4CD-AD972D11FB28}"/>
    <cellStyle name="Komma 3 3 2 4" xfId="1524" xr:uid="{95B9F1F3-FB01-4DF5-BF5F-5C6C4BF0596C}"/>
    <cellStyle name="Komma 3 3 2 4 2" xfId="2722" xr:uid="{D379D00B-41A4-4994-92C7-EB7CF9DEB645}"/>
    <cellStyle name="Komma 3 3 2 5" xfId="920" xr:uid="{DD74B946-53B7-4EE8-8139-334123707D86}"/>
    <cellStyle name="Komma 3 3 2 6" xfId="2123" xr:uid="{4D371849-B87A-4C74-B371-0161437F7B8D}"/>
    <cellStyle name="Komma 3 3 3" xfId="505" xr:uid="{00000000-0005-0000-0000-000020010000}"/>
    <cellStyle name="Komma 3 3 3 2" xfId="1822" xr:uid="{CD6B71B4-CCEA-4EC2-9393-6B8929BF0C6F}"/>
    <cellStyle name="Komma 3 3 3 2 2" xfId="3020" xr:uid="{99E26154-71F1-42CF-8810-4DBC765FD58C}"/>
    <cellStyle name="Komma 3 3 3 3" xfId="1222" xr:uid="{1E2EAFA1-C7C3-42AD-9117-161A3DC3834A}"/>
    <cellStyle name="Komma 3 3 3 4" xfId="2421" xr:uid="{882AE672-21BB-4D8E-88B2-EF6B3F6CF48B}"/>
    <cellStyle name="Komma 3 3 4" xfId="599" xr:uid="{00000000-0005-0000-0000-000021010000}"/>
    <cellStyle name="Komma 3 3 4 2" xfId="1633" xr:uid="{789540A8-9CD7-494B-8DEA-69EE17AEB61C}"/>
    <cellStyle name="Komma 3 3 4 2 2" xfId="2831" xr:uid="{7AE40FCE-3765-4C3A-8C21-3DB59F5E34D5}"/>
    <cellStyle name="Komma 3 3 4 3" xfId="1031" xr:uid="{622DA788-A75B-4821-B4D0-C43B4B055B21}"/>
    <cellStyle name="Komma 3 3 4 4" xfId="2232" xr:uid="{62693B98-0C10-4625-932D-614B72A8C3AA}"/>
    <cellStyle name="Komma 3 3 5" xfId="1417" xr:uid="{7EA70C5B-066E-4748-A95A-A37B2F0CA5AE}"/>
    <cellStyle name="Komma 3 3 5 2" xfId="2615" xr:uid="{1EB3B3B5-CAAC-4819-A33E-5D26F08691EA}"/>
    <cellStyle name="Komma 3 3 6" xfId="810" xr:uid="{B280186F-8738-480C-88B2-6E6BA71C217A}"/>
    <cellStyle name="Komma 3 3 7" xfId="2016" xr:uid="{2737368D-5F58-42C8-BE39-CB731186DC4F}"/>
    <cellStyle name="Komma 4" xfId="187" xr:uid="{00000000-0005-0000-0000-000022010000}"/>
    <cellStyle name="Komma 4 2" xfId="343" xr:uid="{00000000-0005-0000-0000-000023010000}"/>
    <cellStyle name="Komma 4 3" xfId="406" xr:uid="{00000000-0005-0000-0000-000024010000}"/>
    <cellStyle name="Komma 4 3 2" xfId="680" xr:uid="{00000000-0005-0000-0000-000025010000}"/>
    <cellStyle name="Komma 4 3 2 2" xfId="1903" xr:uid="{B4DA4F65-871B-47A2-A541-E6A0880C5466}"/>
    <cellStyle name="Komma 4 3 2 2 2" xfId="3101" xr:uid="{6AF0C3A2-7982-4337-97B6-C71AA213FDB3}"/>
    <cellStyle name="Komma 4 3 2 3" xfId="1303" xr:uid="{2CA9494F-27D6-445D-8BFB-69A359D9C3FE}"/>
    <cellStyle name="Komma 4 3 2 4" xfId="2502" xr:uid="{75AA5CB5-102E-4782-BD05-6CB33CF67A6B}"/>
    <cellStyle name="Komma 4 3 3" xfId="1112" xr:uid="{3F5D4C71-8F21-4F4D-8F77-E926DC1C3C16}"/>
    <cellStyle name="Komma 4 3 3 2" xfId="1714" xr:uid="{FBCC65E0-767D-4D02-80CA-BC7C1BFA4E52}"/>
    <cellStyle name="Komma 4 3 3 2 2" xfId="2912" xr:uid="{E3F3BB4A-32E9-4024-A16A-8307102A3E8B}"/>
    <cellStyle name="Komma 4 3 3 3" xfId="2313" xr:uid="{CAA59A0C-DCF9-4587-90DE-8AE8C11F6A9E}"/>
    <cellStyle name="Komma 4 3 4" xfId="1517" xr:uid="{01F00FB3-2388-4E0F-9876-3A9209356809}"/>
    <cellStyle name="Komma 4 3 4 2" xfId="2715" xr:uid="{59DDD54D-0E1D-4223-8078-D32483481FAB}"/>
    <cellStyle name="Komma 4 3 5" xfId="913" xr:uid="{C0D205B5-E581-444B-9B86-EB2C20F2DA5C}"/>
    <cellStyle name="Komma 4 3 6" xfId="2116" xr:uid="{82C37F16-FFB9-4DEC-94DB-13FB44D59B5B}"/>
    <cellStyle name="Komma 4 4" xfId="498" xr:uid="{00000000-0005-0000-0000-000026010000}"/>
    <cellStyle name="Komma 4 4 2" xfId="1815" xr:uid="{374B5C66-BD56-47CC-811F-BED4912D122D}"/>
    <cellStyle name="Komma 4 4 2 2" xfId="3013" xr:uid="{77EAE472-E77A-42DF-AD64-CD6483ECF446}"/>
    <cellStyle name="Komma 4 4 3" xfId="1215" xr:uid="{8410049A-0108-4C66-BC89-D2580358DD16}"/>
    <cellStyle name="Komma 4 4 4" xfId="2414" xr:uid="{C11BE2A6-7A62-44C3-B87D-B5F2D5E31BB8}"/>
    <cellStyle name="Komma 4 5" xfId="592" xr:uid="{00000000-0005-0000-0000-000027010000}"/>
    <cellStyle name="Komma 4 5 2" xfId="1626" xr:uid="{C5881407-5080-4EE4-9B68-3A59A5C991FC}"/>
    <cellStyle name="Komma 4 5 2 2" xfId="2824" xr:uid="{9305030A-976F-4EF7-83FC-11B700CC45B9}"/>
    <cellStyle name="Komma 4 5 3" xfId="1024" xr:uid="{A04406DC-C424-405B-B46C-F561496832FE}"/>
    <cellStyle name="Komma 4 5 4" xfId="2225" xr:uid="{D53E8E8D-81C0-495D-8F4B-00FAC0B534E0}"/>
    <cellStyle name="Komma 4 6" xfId="1410" xr:uid="{C93B1892-E63E-47B4-93E5-F4D09D8B8DC2}"/>
    <cellStyle name="Komma 4 6 2" xfId="2608" xr:uid="{50973EAE-1D46-421F-B1A5-6816C8D8217E}"/>
    <cellStyle name="Komma 4 7" xfId="803" xr:uid="{2FD5E3BA-7F02-4F49-91C6-BA219F039AB6}"/>
    <cellStyle name="Komma 4 8" xfId="2009" xr:uid="{3FDA2D3C-EE8F-495C-AE77-FABD59E010CE}"/>
    <cellStyle name="Komma 5" xfId="181" xr:uid="{00000000-0005-0000-0000-000028010000}"/>
    <cellStyle name="Komma 5 2" xfId="403" xr:uid="{00000000-0005-0000-0000-000029010000}"/>
    <cellStyle name="Komma 5 2 2" xfId="677" xr:uid="{00000000-0005-0000-0000-00002A010000}"/>
    <cellStyle name="Komma 5 2 2 2" xfId="1900" xr:uid="{2B97E8AE-5B52-4A82-966F-9FC75D287065}"/>
    <cellStyle name="Komma 5 2 2 2 2" xfId="3098" xr:uid="{F9151933-E4B6-40C9-A4AE-D98586CF5453}"/>
    <cellStyle name="Komma 5 2 2 3" xfId="1300" xr:uid="{ABED1DB4-1123-4A60-A143-C3931F463FAB}"/>
    <cellStyle name="Komma 5 2 2 4" xfId="2499" xr:uid="{94ECC1E2-C367-42DF-9B83-386E6DF12DFF}"/>
    <cellStyle name="Komma 5 2 3" xfId="1109" xr:uid="{558E21D5-6246-4A2B-BF17-D23713E25F54}"/>
    <cellStyle name="Komma 5 2 3 2" xfId="1711" xr:uid="{E2D843A0-48A9-46E8-A025-ADF4C926D501}"/>
    <cellStyle name="Komma 5 2 3 2 2" xfId="2909" xr:uid="{14FD35DA-FF52-457F-8E12-0129DA594225}"/>
    <cellStyle name="Komma 5 2 3 3" xfId="2310" xr:uid="{B027A876-2CDA-40AE-A1AE-924D7ED9AA24}"/>
    <cellStyle name="Komma 5 2 4" xfId="1514" xr:uid="{0E316A18-71A8-407A-A666-91EAAB83BE80}"/>
    <cellStyle name="Komma 5 2 4 2" xfId="2712" xr:uid="{57845B5A-DB76-41E6-B4D7-DB0C7B693074}"/>
    <cellStyle name="Komma 5 2 5" xfId="910" xr:uid="{C3150DCA-E111-41C3-BF81-A4C3AE86B0C8}"/>
    <cellStyle name="Komma 5 2 6" xfId="2113" xr:uid="{12C12B92-095B-4E5C-B5CA-F1772A3B7797}"/>
    <cellStyle name="Komma 5 3" xfId="495" xr:uid="{00000000-0005-0000-0000-00002B010000}"/>
    <cellStyle name="Komma 5 3 2" xfId="1812" xr:uid="{022F75BC-9563-49B6-BD0D-973756C9DC16}"/>
    <cellStyle name="Komma 5 3 2 2" xfId="3010" xr:uid="{B6FB5ED2-4950-4745-A51C-EA394143A811}"/>
    <cellStyle name="Komma 5 3 3" xfId="1212" xr:uid="{A703055B-A920-4141-B825-250E11B43D6F}"/>
    <cellStyle name="Komma 5 3 4" xfId="2411" xr:uid="{9B5D8194-B90F-45C8-8C68-B39321F5164A}"/>
    <cellStyle name="Komma 5 4" xfId="589" xr:uid="{00000000-0005-0000-0000-00002C010000}"/>
    <cellStyle name="Komma 5 4 2" xfId="1623" xr:uid="{9416C1B0-8050-4F17-82E3-69A1D309239B}"/>
    <cellStyle name="Komma 5 4 2 2" xfId="2821" xr:uid="{A104954E-B3A4-4590-852C-149A43F4720C}"/>
    <cellStyle name="Komma 5 4 3" xfId="1021" xr:uid="{CE24C097-6AB5-44DD-A75D-4F9314E5FFEB}"/>
    <cellStyle name="Komma 5 4 4" xfId="2222" xr:uid="{600F1A9F-9ED2-4474-8209-A3588362F8DC}"/>
    <cellStyle name="Komma 5 5" xfId="1407" xr:uid="{24A7B717-83D2-4B6E-87E0-550B6552F449}"/>
    <cellStyle name="Komma 5 5 2" xfId="2605" xr:uid="{05392331-1E3A-4C5F-8B9E-BC006DA5248D}"/>
    <cellStyle name="Komma 5 6" xfId="800" xr:uid="{AD1E2B48-94A6-4A25-A899-9D00E6017AF9}"/>
    <cellStyle name="Komma 5 7" xfId="2006" xr:uid="{91D60324-4426-4E6B-8A5A-B578D456A03C}"/>
    <cellStyle name="Komma 6" xfId="12" xr:uid="{00000000-0005-0000-0000-00002D010000}"/>
    <cellStyle name="Komma 6 2" xfId="472" xr:uid="{00000000-0005-0000-0000-00002E010000}"/>
    <cellStyle name="MR" xfId="7" xr:uid="{00000000-0005-0000-0000-00002F010000}"/>
    <cellStyle name="Neutral 2" xfId="185" xr:uid="{00000000-0005-0000-0000-000030010000}"/>
    <cellStyle name="Prozent" xfId="3" builtinId="5"/>
    <cellStyle name="Prozent 2" xfId="19" xr:uid="{00000000-0005-0000-0000-000032010000}"/>
    <cellStyle name="Prozent 2 2" xfId="20" xr:uid="{00000000-0005-0000-0000-000033010000}"/>
    <cellStyle name="Prozent 2 2 2" xfId="49" xr:uid="{00000000-0005-0000-0000-000034010000}"/>
    <cellStyle name="Prozent 2 2 2 2" xfId="91" xr:uid="{00000000-0005-0000-0000-000035010000}"/>
    <cellStyle name="Prozent 2 2 2 2 2" xfId="160" xr:uid="{00000000-0005-0000-0000-000036010000}"/>
    <cellStyle name="Prozent 2 2 2 2 2 2" xfId="180" xr:uid="{00000000-0005-0000-0000-000037010000}"/>
    <cellStyle name="Prozent 2 2 2 2 2 2 2" xfId="566" xr:uid="{00000000-0005-0000-0000-000038010000}"/>
    <cellStyle name="Prozent 2 2 2 3" xfId="118" xr:uid="{00000000-0005-0000-0000-000039010000}"/>
    <cellStyle name="Prozent 2 2 2 3 2" xfId="283" xr:uid="{00000000-0005-0000-0000-00003A010000}"/>
    <cellStyle name="Prozent 2 2 3" xfId="31" xr:uid="{00000000-0005-0000-0000-00003B010000}"/>
    <cellStyle name="Prozent 2 2 3 2" xfId="136" xr:uid="{00000000-0005-0000-0000-00003C010000}"/>
    <cellStyle name="Prozent 2 2 3 2 2" xfId="301" xr:uid="{00000000-0005-0000-0000-00003D010000}"/>
    <cellStyle name="Prozent 2 2 3 3" xfId="203" xr:uid="{00000000-0005-0000-0000-00003E010000}"/>
    <cellStyle name="Prozent 2 2 4" xfId="75" xr:uid="{00000000-0005-0000-0000-00003F010000}"/>
    <cellStyle name="Prozent 2 2 4 2" xfId="144" xr:uid="{00000000-0005-0000-0000-000040010000}"/>
    <cellStyle name="Prozent 2 2 4 2 2" xfId="309" xr:uid="{00000000-0005-0000-0000-000041010000}"/>
    <cellStyle name="Prozent 2 2 4 3" xfId="242" xr:uid="{00000000-0005-0000-0000-000042010000}"/>
    <cellStyle name="Prozent 2 2 5" xfId="102" xr:uid="{00000000-0005-0000-0000-000043010000}"/>
    <cellStyle name="Prozent 2 2 5 2" xfId="267" xr:uid="{00000000-0005-0000-0000-000044010000}"/>
    <cellStyle name="Prozent 2 2 6" xfId="171" xr:uid="{00000000-0005-0000-0000-000045010000}"/>
    <cellStyle name="Prozent 2 2 6 2" xfId="334" xr:uid="{00000000-0005-0000-0000-000046010000}"/>
    <cellStyle name="Prozent 2 3" xfId="48" xr:uid="{00000000-0005-0000-0000-000047010000}"/>
    <cellStyle name="Prozent 2 3 2" xfId="90" xr:uid="{00000000-0005-0000-0000-000048010000}"/>
    <cellStyle name="Prozent 2 3 2 2" xfId="159" xr:uid="{00000000-0005-0000-0000-000049010000}"/>
    <cellStyle name="Prozent 2 3 2 2 2" xfId="324" xr:uid="{00000000-0005-0000-0000-00004A010000}"/>
    <cellStyle name="Prozent 2 3 2 3" xfId="257" xr:uid="{00000000-0005-0000-0000-00004B010000}"/>
    <cellStyle name="Prozent 2 3 3" xfId="117" xr:uid="{00000000-0005-0000-0000-00004C010000}"/>
    <cellStyle name="Prozent 2 3 3 2" xfId="282" xr:uid="{00000000-0005-0000-0000-00004D010000}"/>
    <cellStyle name="Prozent 2 3 4" xfId="220" xr:uid="{00000000-0005-0000-0000-00004E010000}"/>
    <cellStyle name="Prozent 2 4" xfId="30" xr:uid="{00000000-0005-0000-0000-00004F010000}"/>
    <cellStyle name="Prozent 2 4 2" xfId="128" xr:uid="{00000000-0005-0000-0000-000050010000}"/>
    <cellStyle name="Prozent 2 4 2 2" xfId="293" xr:uid="{00000000-0005-0000-0000-000051010000}"/>
    <cellStyle name="Prozent 2 4 3" xfId="202" xr:uid="{00000000-0005-0000-0000-000052010000}"/>
    <cellStyle name="Prozent 2 5" xfId="74" xr:uid="{00000000-0005-0000-0000-000053010000}"/>
    <cellStyle name="Prozent 2 5 2" xfId="143" xr:uid="{00000000-0005-0000-0000-000054010000}"/>
    <cellStyle name="Prozent 2 5 2 2" xfId="308" xr:uid="{00000000-0005-0000-0000-000055010000}"/>
    <cellStyle name="Prozent 2 5 3" xfId="241" xr:uid="{00000000-0005-0000-0000-000056010000}"/>
    <cellStyle name="Prozent 2 6" xfId="101" xr:uid="{00000000-0005-0000-0000-000057010000}"/>
    <cellStyle name="Prozent 2 6 2" xfId="266" xr:uid="{00000000-0005-0000-0000-000058010000}"/>
    <cellStyle name="Prozent 2 7" xfId="170" xr:uid="{00000000-0005-0000-0000-000059010000}"/>
    <cellStyle name="Prozent 2 7 2" xfId="333" xr:uid="{00000000-0005-0000-0000-00005A010000}"/>
    <cellStyle name="Prozent 3" xfId="380" xr:uid="{00000000-0005-0000-0000-00005B010000}"/>
    <cellStyle name="Prozent 3 2" xfId="473" xr:uid="{00000000-0005-0000-0000-00005C010000}"/>
    <cellStyle name="Prozent 4" xfId="977" xr:uid="{69CEE602-7F75-4CB6-83DD-78D6B11322E3}"/>
    <cellStyle name="Schlecht 2" xfId="767" xr:uid="{F6415681-8CCA-4ADB-ADD1-51D254998AC0}"/>
    <cellStyle name="Standard" xfId="0" builtinId="0"/>
    <cellStyle name="Standard 2" xfId="8" xr:uid="{00000000-0005-0000-0000-00005E010000}"/>
    <cellStyle name="Standard 2 2" xfId="11" xr:uid="{00000000-0005-0000-0000-00005F010000}"/>
    <cellStyle name="Standard 2 2 2" xfId="21" xr:uid="{00000000-0005-0000-0000-000060010000}"/>
    <cellStyle name="Standard 2 2 2 2" xfId="22" xr:uid="{00000000-0005-0000-0000-000061010000}"/>
    <cellStyle name="Standard 2 2 2 2 2" xfId="51" xr:uid="{00000000-0005-0000-0000-000062010000}"/>
    <cellStyle name="Standard 2 2 2 2 2 2" xfId="93" xr:uid="{00000000-0005-0000-0000-000063010000}"/>
    <cellStyle name="Standard 2 2 2 2 2 2 2" xfId="162" xr:uid="{00000000-0005-0000-0000-000064010000}"/>
    <cellStyle name="Standard 2 2 2 2 2 2 2 2" xfId="178" xr:uid="{00000000-0005-0000-0000-000065010000}"/>
    <cellStyle name="Standard 2 2 2 2 2 2 2 2 2" xfId="564" xr:uid="{00000000-0005-0000-0000-000066010000}"/>
    <cellStyle name="Standard 2 2 2 2 2 3" xfId="120" xr:uid="{00000000-0005-0000-0000-000067010000}"/>
    <cellStyle name="Standard 2 2 2 2 2 3 2" xfId="285" xr:uid="{00000000-0005-0000-0000-000068010000}"/>
    <cellStyle name="Standard 2 2 2 2 3" xfId="35" xr:uid="{00000000-0005-0000-0000-000069010000}"/>
    <cellStyle name="Standard 2 2 2 2 3 2" xfId="137" xr:uid="{00000000-0005-0000-0000-00006A010000}"/>
    <cellStyle name="Standard 2 2 2 2 3 2 2" xfId="302" xr:uid="{00000000-0005-0000-0000-00006B010000}"/>
    <cellStyle name="Standard 2 2 2 2 3 3" xfId="207" xr:uid="{00000000-0005-0000-0000-00006C010000}"/>
    <cellStyle name="Standard 2 2 2 2 4" xfId="79" xr:uid="{00000000-0005-0000-0000-00006D010000}"/>
    <cellStyle name="Standard 2 2 2 2 4 2" xfId="148" xr:uid="{00000000-0005-0000-0000-00006E010000}"/>
    <cellStyle name="Standard 2 2 2 2 4 2 2" xfId="313" xr:uid="{00000000-0005-0000-0000-00006F010000}"/>
    <cellStyle name="Standard 2 2 2 2 4 3" xfId="246" xr:uid="{00000000-0005-0000-0000-000070010000}"/>
    <cellStyle name="Standard 2 2 2 2 5" xfId="106" xr:uid="{00000000-0005-0000-0000-000071010000}"/>
    <cellStyle name="Standard 2 2 2 2 5 2" xfId="271" xr:uid="{00000000-0005-0000-0000-000072010000}"/>
    <cellStyle name="Standard 2 2 2 2 6" xfId="175" xr:uid="{00000000-0005-0000-0000-000073010000}"/>
    <cellStyle name="Standard 2 2 2 2 6 2" xfId="338" xr:uid="{00000000-0005-0000-0000-000074010000}"/>
    <cellStyle name="Standard 2 2 2 3" xfId="50" xr:uid="{00000000-0005-0000-0000-000075010000}"/>
    <cellStyle name="Standard 2 2 2 3 2" xfId="92" xr:uid="{00000000-0005-0000-0000-000076010000}"/>
    <cellStyle name="Standard 2 2 2 3 2 2" xfId="161" xr:uid="{00000000-0005-0000-0000-000077010000}"/>
    <cellStyle name="Standard 2 2 2 3 2 2 2" xfId="325" xr:uid="{00000000-0005-0000-0000-000078010000}"/>
    <cellStyle name="Standard 2 2 2 3 2 3" xfId="258" xr:uid="{00000000-0005-0000-0000-000079010000}"/>
    <cellStyle name="Standard 2 2 2 3 3" xfId="119" xr:uid="{00000000-0005-0000-0000-00007A010000}"/>
    <cellStyle name="Standard 2 2 2 3 3 2" xfId="284" xr:uid="{00000000-0005-0000-0000-00007B010000}"/>
    <cellStyle name="Standard 2 2 2 3 4" xfId="222" xr:uid="{00000000-0005-0000-0000-00007C010000}"/>
    <cellStyle name="Standard 2 2 2 4" xfId="34" xr:uid="{00000000-0005-0000-0000-00007D010000}"/>
    <cellStyle name="Standard 2 2 2 4 2" xfId="126" xr:uid="{00000000-0005-0000-0000-00007E010000}"/>
    <cellStyle name="Standard 2 2 2 4 2 2" xfId="291" xr:uid="{00000000-0005-0000-0000-00007F010000}"/>
    <cellStyle name="Standard 2 2 2 4 3" xfId="206" xr:uid="{00000000-0005-0000-0000-000080010000}"/>
    <cellStyle name="Standard 2 2 2 5" xfId="78" xr:uid="{00000000-0005-0000-0000-000081010000}"/>
    <cellStyle name="Standard 2 2 2 5 2" xfId="147" xr:uid="{00000000-0005-0000-0000-000082010000}"/>
    <cellStyle name="Standard 2 2 2 5 2 2" xfId="312" xr:uid="{00000000-0005-0000-0000-000083010000}"/>
    <cellStyle name="Standard 2 2 2 5 3" xfId="245" xr:uid="{00000000-0005-0000-0000-000084010000}"/>
    <cellStyle name="Standard 2 2 2 6" xfId="105" xr:uid="{00000000-0005-0000-0000-000085010000}"/>
    <cellStyle name="Standard 2 2 2 6 2" xfId="270" xr:uid="{00000000-0005-0000-0000-000086010000}"/>
    <cellStyle name="Standard 2 2 2 7" xfId="174" xr:uid="{00000000-0005-0000-0000-000087010000}"/>
    <cellStyle name="Standard 2 2 2 7 2" xfId="337" xr:uid="{00000000-0005-0000-0000-000088010000}"/>
    <cellStyle name="Standard 2 2 3" xfId="40" xr:uid="{00000000-0005-0000-0000-000089010000}"/>
    <cellStyle name="Standard 2 2 3 2" xfId="84" xr:uid="{00000000-0005-0000-0000-00008A010000}"/>
    <cellStyle name="Standard 2 2 3 2 2" xfId="153" xr:uid="{00000000-0005-0000-0000-00008B010000}"/>
    <cellStyle name="Standard 2 2 3 2 2 2" xfId="318" xr:uid="{00000000-0005-0000-0000-00008C010000}"/>
    <cellStyle name="Standard 2 2 3 2 3" xfId="251" xr:uid="{00000000-0005-0000-0000-00008D010000}"/>
    <cellStyle name="Standard 2 2 3 3" xfId="111" xr:uid="{00000000-0005-0000-0000-00008E010000}"/>
    <cellStyle name="Standard 2 2 3 3 2" xfId="276" xr:uid="{00000000-0005-0000-0000-00008F010000}"/>
    <cellStyle name="Standard 2 2 3 4" xfId="212" xr:uid="{00000000-0005-0000-0000-000090010000}"/>
    <cellStyle name="Standard 2 2 4" xfId="33" xr:uid="{00000000-0005-0000-0000-000091010000}"/>
    <cellStyle name="Standard 2 2 4 2" xfId="125" xr:uid="{00000000-0005-0000-0000-000092010000}"/>
    <cellStyle name="Standard 2 2 4 2 2" xfId="290" xr:uid="{00000000-0005-0000-0000-000093010000}"/>
    <cellStyle name="Standard 2 2 4 3" xfId="205" xr:uid="{00000000-0005-0000-0000-000094010000}"/>
    <cellStyle name="Standard 2 2 5" xfId="77" xr:uid="{00000000-0005-0000-0000-000095010000}"/>
    <cellStyle name="Standard 2 2 5 2" xfId="146" xr:uid="{00000000-0005-0000-0000-000096010000}"/>
    <cellStyle name="Standard 2 2 5 2 2" xfId="311" xr:uid="{00000000-0005-0000-0000-000097010000}"/>
    <cellStyle name="Standard 2 2 5 3" xfId="244" xr:uid="{00000000-0005-0000-0000-000098010000}"/>
    <cellStyle name="Standard 2 2 6" xfId="104" xr:uid="{00000000-0005-0000-0000-000099010000}"/>
    <cellStyle name="Standard 2 2 6 2" xfId="269" xr:uid="{00000000-0005-0000-0000-00009A010000}"/>
    <cellStyle name="Standard 2 2 7" xfId="173" xr:uid="{00000000-0005-0000-0000-00009B010000}"/>
    <cellStyle name="Standard 2 2 7 2" xfId="336" xr:uid="{00000000-0005-0000-0000-00009C010000}"/>
    <cellStyle name="Standard 2 3" xfId="25" xr:uid="{00000000-0005-0000-0000-00009D010000}"/>
    <cellStyle name="Standard 2 3 2" xfId="54" xr:uid="{00000000-0005-0000-0000-00009E010000}"/>
    <cellStyle name="Standard 2 3 2 2" xfId="138" xr:uid="{00000000-0005-0000-0000-00009F010000}"/>
    <cellStyle name="Standard 2 3 2 2 2" xfId="303" xr:uid="{00000000-0005-0000-0000-0000A0010000}"/>
    <cellStyle name="Standard 2 3 2 3" xfId="225" xr:uid="{00000000-0005-0000-0000-0000A1010000}"/>
    <cellStyle name="Standard 2 3 3" xfId="96" xr:uid="{00000000-0005-0000-0000-0000A2010000}"/>
    <cellStyle name="Standard 2 3 3 2" xfId="165" xr:uid="{00000000-0005-0000-0000-0000A3010000}"/>
    <cellStyle name="Standard 2 3 3 2 2" xfId="328" xr:uid="{00000000-0005-0000-0000-0000A4010000}"/>
    <cellStyle name="Standard 2 3 3 3" xfId="261" xr:uid="{00000000-0005-0000-0000-0000A5010000}"/>
    <cellStyle name="Standard 2 3 4" xfId="123" xr:uid="{00000000-0005-0000-0000-0000A6010000}"/>
    <cellStyle name="Standard 2 3 4 2" xfId="288" xr:uid="{00000000-0005-0000-0000-0000A7010000}"/>
    <cellStyle name="Standard 2 3 5" xfId="197" xr:uid="{00000000-0005-0000-0000-0000A8010000}"/>
    <cellStyle name="Standard 2 4" xfId="38" xr:uid="{00000000-0005-0000-0000-0000A9010000}"/>
    <cellStyle name="Standard 2 4 2" xfId="82" xr:uid="{00000000-0005-0000-0000-0000AA010000}"/>
    <cellStyle name="Standard 2 4 2 2" xfId="151" xr:uid="{00000000-0005-0000-0000-0000AB010000}"/>
    <cellStyle name="Standard 2 4 2 2 2" xfId="316" xr:uid="{00000000-0005-0000-0000-0000AC010000}"/>
    <cellStyle name="Standard 2 4 2 3" xfId="249" xr:uid="{00000000-0005-0000-0000-0000AD010000}"/>
    <cellStyle name="Standard 2 4 3" xfId="109" xr:uid="{00000000-0005-0000-0000-0000AE010000}"/>
    <cellStyle name="Standard 2 4 3 2" xfId="274" xr:uid="{00000000-0005-0000-0000-0000AF010000}"/>
    <cellStyle name="Standard 2 4 4" xfId="210" xr:uid="{00000000-0005-0000-0000-0000B0010000}"/>
    <cellStyle name="Standard 2 5" xfId="32" xr:uid="{00000000-0005-0000-0000-0000B1010000}"/>
    <cellStyle name="Standard 2 5 2" xfId="124" xr:uid="{00000000-0005-0000-0000-0000B2010000}"/>
    <cellStyle name="Standard 2 5 2 2" xfId="289" xr:uid="{00000000-0005-0000-0000-0000B3010000}"/>
    <cellStyle name="Standard 2 5 3" xfId="204" xr:uid="{00000000-0005-0000-0000-0000B4010000}"/>
    <cellStyle name="Standard 2 6" xfId="76" xr:uid="{00000000-0005-0000-0000-0000B5010000}"/>
    <cellStyle name="Standard 2 6 2" xfId="145" xr:uid="{00000000-0005-0000-0000-0000B6010000}"/>
    <cellStyle name="Standard 2 6 2 2" xfId="310" xr:uid="{00000000-0005-0000-0000-0000B7010000}"/>
    <cellStyle name="Standard 2 6 3" xfId="243" xr:uid="{00000000-0005-0000-0000-0000B8010000}"/>
    <cellStyle name="Standard 2 7" xfId="103" xr:uid="{00000000-0005-0000-0000-0000B9010000}"/>
    <cellStyle name="Standard 2 7 2" xfId="268" xr:uid="{00000000-0005-0000-0000-0000BA010000}"/>
    <cellStyle name="Standard 2 8" xfId="172" xr:uid="{00000000-0005-0000-0000-0000BB010000}"/>
    <cellStyle name="Standard 2 8 2" xfId="335" xr:uid="{00000000-0005-0000-0000-0000BC010000}"/>
    <cellStyle name="Standard 3" xfId="9" xr:uid="{00000000-0005-0000-0000-0000BD010000}"/>
    <cellStyle name="Standard 4" xfId="23" xr:uid="{00000000-0005-0000-0000-0000BE010000}"/>
    <cellStyle name="Standard 4 2" xfId="52" xr:uid="{00000000-0005-0000-0000-0000BF010000}"/>
    <cellStyle name="Standard 4 2 2" xfId="94" xr:uid="{00000000-0005-0000-0000-0000C0010000}"/>
    <cellStyle name="Standard 4 2 2 2" xfId="163" xr:uid="{00000000-0005-0000-0000-0000C1010000}"/>
    <cellStyle name="Standard 4 2 2 2 2" xfId="326" xr:uid="{00000000-0005-0000-0000-0000C2010000}"/>
    <cellStyle name="Standard 4 2 2 3" xfId="259" xr:uid="{00000000-0005-0000-0000-0000C3010000}"/>
    <cellStyle name="Standard 4 2 3" xfId="121" xr:uid="{00000000-0005-0000-0000-0000C4010000}"/>
    <cellStyle name="Standard 4 2 3 2" xfId="286" xr:uid="{00000000-0005-0000-0000-0000C5010000}"/>
    <cellStyle name="Standard 4 2 4" xfId="223" xr:uid="{00000000-0005-0000-0000-0000C6010000}"/>
    <cellStyle name="Standard 4 3" xfId="36" xr:uid="{00000000-0005-0000-0000-0000C7010000}"/>
    <cellStyle name="Standard 4 3 2" xfId="131" xr:uid="{00000000-0005-0000-0000-0000C8010000}"/>
    <cellStyle name="Standard 4 3 2 2" xfId="296" xr:uid="{00000000-0005-0000-0000-0000C9010000}"/>
    <cellStyle name="Standard 4 3 3" xfId="208" xr:uid="{00000000-0005-0000-0000-0000CA010000}"/>
    <cellStyle name="Standard 4 4" xfId="80" xr:uid="{00000000-0005-0000-0000-0000CB010000}"/>
    <cellStyle name="Standard 4 4 2" xfId="149" xr:uid="{00000000-0005-0000-0000-0000CC010000}"/>
    <cellStyle name="Standard 4 4 2 2" xfId="314" xr:uid="{00000000-0005-0000-0000-0000CD010000}"/>
    <cellStyle name="Standard 4 4 3" xfId="247" xr:uid="{00000000-0005-0000-0000-0000CE010000}"/>
    <cellStyle name="Standard 4 5" xfId="107" xr:uid="{00000000-0005-0000-0000-0000CF010000}"/>
    <cellStyle name="Standard 4 5 2" xfId="272" xr:uid="{00000000-0005-0000-0000-0000D0010000}"/>
    <cellStyle name="Standard 4 6" xfId="176" xr:uid="{00000000-0005-0000-0000-0000D1010000}"/>
    <cellStyle name="Standard 4 6 2" xfId="339" xr:uid="{00000000-0005-0000-0000-0000D2010000}"/>
    <cellStyle name="Standard 4 7" xfId="195" xr:uid="{00000000-0005-0000-0000-0000D3010000}"/>
    <cellStyle name="Standard 5" xfId="184" xr:uid="{00000000-0005-0000-0000-0000D4010000}"/>
    <cellStyle name="Standard 6" xfId="5" xr:uid="{00000000-0005-0000-0000-0000D5010000}"/>
    <cellStyle name="Standard 6 2" xfId="562" xr:uid="{00000000-0005-0000-0000-0000D6010000}"/>
    <cellStyle name="Standard 7" xfId="470" xr:uid="{00000000-0005-0000-0000-0000D7010000}"/>
    <cellStyle name="Standard 7 2" xfId="1176" xr:uid="{586BB5EF-829B-40B8-BC6D-25BB82C94108}"/>
    <cellStyle name="Standard 7 3" xfId="978" xr:uid="{BCC1B617-AAFB-43DE-AD5E-BDC24633AF67}"/>
    <cellStyle name="Standard 8" xfId="382" xr:uid="{00000000-0005-0000-0000-0000D8010000}"/>
    <cellStyle name="Standard 8 2" xfId="474" xr:uid="{00000000-0005-0000-0000-0000D9010000}"/>
    <cellStyle name="Standard 9" xfId="1178" xr:uid="{1F98478E-CD05-48C2-8409-643E42379241}"/>
    <cellStyle name="Standard 9 2" xfId="1368" xr:uid="{7A1FDE0C-D3C5-4368-9382-29EEA83A65F1}"/>
    <cellStyle name="Währung" xfId="2" builtinId="4"/>
    <cellStyle name="Währung 10" xfId="388" xr:uid="{00000000-0005-0000-0000-0000DB010000}"/>
    <cellStyle name="Währung 10 2" xfId="662" xr:uid="{00000000-0005-0000-0000-0000DC010000}"/>
    <cellStyle name="Währung 10 2 2" xfId="1885" xr:uid="{F5A2FEA1-9A4C-4D19-AB21-6F0FFC4D12F8}"/>
    <cellStyle name="Währung 10 2 2 2" xfId="3083" xr:uid="{E5A3B632-2879-4E1E-BFA6-95A120789693}"/>
    <cellStyle name="Währung 10 2 3" xfId="1285" xr:uid="{8C4EBDF9-4918-483E-BFF2-A566C32AB4C5}"/>
    <cellStyle name="Währung 10 2 4" xfId="2484" xr:uid="{5DA2E6A6-3CB8-4346-A669-7A557000BB7C}"/>
    <cellStyle name="Währung 10 3" xfId="1094" xr:uid="{3FA39659-019E-4700-8EE4-590F34DCB5A1}"/>
    <cellStyle name="Währung 10 3 2" xfId="1696" xr:uid="{0CF40F64-7B25-43BA-8CEF-4E89ADA02847}"/>
    <cellStyle name="Währung 10 3 2 2" xfId="2894" xr:uid="{EFF824F8-A2B7-4111-ACEA-A4BB5DB5F6EF}"/>
    <cellStyle name="Währung 10 3 3" xfId="2295" xr:uid="{E8211275-50C5-45EA-A34C-8D4AF48D3569}"/>
    <cellStyle name="Währung 10 4" xfId="1499" xr:uid="{834E96AD-49DC-485A-9CE1-F6F0A03AE093}"/>
    <cellStyle name="Währung 10 4 2" xfId="2697" xr:uid="{C891814B-C3F9-4974-BDB1-1B149E071064}"/>
    <cellStyle name="Währung 10 5" xfId="895" xr:uid="{653E3AEB-70F1-4FEB-BC41-E9B0612D9343}"/>
    <cellStyle name="Währung 10 6" xfId="2098" xr:uid="{D51FAF0C-FCE0-41A7-BD5A-12CFE7DF8278}"/>
    <cellStyle name="Währung 11" xfId="480" xr:uid="{00000000-0005-0000-0000-0000DD010000}"/>
    <cellStyle name="Währung 11 2" xfId="745" xr:uid="{00000000-0005-0000-0000-0000DE010000}"/>
    <cellStyle name="Währung 11 2 2" xfId="1970" xr:uid="{3242C0EF-C8C3-464F-8589-643D6F35EAAD}"/>
    <cellStyle name="Währung 11 2 2 2" xfId="3168" xr:uid="{97D960F3-88B6-49D3-9A08-CEF2BA40B997}"/>
    <cellStyle name="Währung 11 2 3" xfId="1371" xr:uid="{99B9B99B-25B8-4786-9076-CA7ACB84C766}"/>
    <cellStyle name="Währung 11 2 4" xfId="2569" xr:uid="{29543AE0-7817-4316-A7B3-6A91351D0729}"/>
    <cellStyle name="Währung 11 3" xfId="1181" xr:uid="{21CFFDC7-25AE-400E-B0C0-F3170B67DE34}"/>
    <cellStyle name="Währung 11 3 2" xfId="1781" xr:uid="{269BF211-32C8-4582-9EBE-4FD8390A5FFA}"/>
    <cellStyle name="Währung 11 3 2 2" xfId="2979" xr:uid="{04A40942-0175-4C1C-99ED-DCC1E4EB8F98}"/>
    <cellStyle name="Währung 11 3 3" xfId="2380" xr:uid="{702855B3-AC0E-4163-B922-E6A8636AF16D}"/>
    <cellStyle name="Währung 11 4" xfId="1586" xr:uid="{626B366A-BDE1-4027-9009-DB069878DA04}"/>
    <cellStyle name="Währung 11 4 2" xfId="2784" xr:uid="{F5786A7C-0CD5-4FCC-8D23-0848AB935478}"/>
    <cellStyle name="Währung 11 5" xfId="984" xr:uid="{A8F889ED-43E1-48C6-A6BD-63C3AB2B12B7}"/>
    <cellStyle name="Währung 11 6" xfId="2185" xr:uid="{0532FF5E-8591-4C15-8B4D-A23C95005905}"/>
    <cellStyle name="Währung 12" xfId="567" xr:uid="{00000000-0005-0000-0000-0000DF010000}"/>
    <cellStyle name="Währung 12 2" xfId="1190" xr:uid="{AFCC3500-D4E1-48CF-8B61-461FACB67B1B}"/>
    <cellStyle name="Währung 12 2 2" xfId="1790" xr:uid="{B4962E7B-4991-4788-8EA7-6506F5515368}"/>
    <cellStyle name="Währung 12 2 2 2" xfId="2988" xr:uid="{57D05DFB-BC16-4AC1-A194-3E6428319919}"/>
    <cellStyle name="Währung 12 2 3" xfId="2389" xr:uid="{024AF50E-DC99-4EC4-8584-C795583FC740}"/>
    <cellStyle name="Währung 12 3" xfId="1385" xr:uid="{DE5F5A16-9DFD-4CC8-B922-B4D88DF86053}"/>
    <cellStyle name="Währung 12 3 2" xfId="2583" xr:uid="{F569ED1B-A2A8-4968-8EAA-0866BB00F2E2}"/>
    <cellStyle name="Währung 12 4" xfId="777" xr:uid="{3E67C1AA-46D1-43F5-8E74-273EBEFA244F}"/>
    <cellStyle name="Währung 12 5" xfId="1984" xr:uid="{62E7096B-4210-4B0A-854B-6272C30DAC2C}"/>
    <cellStyle name="Währung 13" xfId="764" xr:uid="{B7C0B328-EA82-4BBE-94D5-44AE774E114B}"/>
    <cellStyle name="Währung 13 2" xfId="1601" xr:uid="{BBD93627-64AF-4660-85F5-D98028DA9A9D}"/>
    <cellStyle name="Währung 13 2 2" xfId="2799" xr:uid="{4737852B-7DDE-4659-93B4-2BF92AA9869D}"/>
    <cellStyle name="Währung 13 3" xfId="999" xr:uid="{DA1C0AB4-ECE6-4B99-9B8A-48D496741E9A}"/>
    <cellStyle name="Währung 13 4" xfId="2200" xr:uid="{33369B54-C0D5-41C8-8CB2-651584769D1A}"/>
    <cellStyle name="Währung 14" xfId="1380" xr:uid="{09EB9BAA-27E1-4B2F-86B9-A561C93857BD}"/>
    <cellStyle name="Währung 14 2" xfId="2578" xr:uid="{8EC181AD-B6D1-462A-8C2F-74E612594A58}"/>
    <cellStyle name="Währung 15" xfId="772" xr:uid="{A920C4BE-64E9-430B-B579-FA148558DD33}"/>
    <cellStyle name="Währung 16" xfId="1979" xr:uid="{493E7AA5-9FC6-4ABB-BF4A-D3E7F8AE979A}"/>
    <cellStyle name="Währung 2" xfId="10" xr:uid="{00000000-0005-0000-0000-0000E0010000}"/>
    <cellStyle name="Währung 2 10" xfId="1002" xr:uid="{69F1AC0C-8494-4D31-B54B-8B690137C053}"/>
    <cellStyle name="Währung 2 10 2" xfId="1604" xr:uid="{E09891D3-B6B5-44C0-98B0-307351831015}"/>
    <cellStyle name="Währung 2 10 2 2" xfId="2802" xr:uid="{E8A38F74-C97F-40EB-8EB5-DCF7EC49BB46}"/>
    <cellStyle name="Währung 2 10 3" xfId="2203" xr:uid="{B66E9D6D-8A3A-4EED-8916-A5EBC265797F}"/>
    <cellStyle name="Währung 2 11" xfId="1382" xr:uid="{B06662BF-4AA3-4E11-9FB4-D35E1131A3F1}"/>
    <cellStyle name="Währung 2 11 2" xfId="2580" xr:uid="{BEF7859F-F318-4DB3-B5D9-61DD4C6F2F59}"/>
    <cellStyle name="Währung 2 12" xfId="774" xr:uid="{68F7707F-160E-429B-B3F5-3833134EF743}"/>
    <cellStyle name="Währung 2 13" xfId="1981" xr:uid="{B04C5CC6-D3D2-45ED-8693-96FFDA99A7C4}"/>
    <cellStyle name="Währung 2 2" xfId="24" xr:uid="{00000000-0005-0000-0000-0000E1010000}"/>
    <cellStyle name="Währung 2 2 10" xfId="385" xr:uid="{00000000-0005-0000-0000-0000E2010000}"/>
    <cellStyle name="Währung 2 2 10 2" xfId="659" xr:uid="{00000000-0005-0000-0000-0000E3010000}"/>
    <cellStyle name="Währung 2 2 10 2 2" xfId="1882" xr:uid="{CA66A14C-7702-4697-AFBD-E27A37419208}"/>
    <cellStyle name="Währung 2 2 10 2 2 2" xfId="3080" xr:uid="{A117BBC8-4088-4FE4-A5F7-56C26D39504C}"/>
    <cellStyle name="Währung 2 2 10 2 3" xfId="1282" xr:uid="{2AD5DE87-28A4-4AFD-AAAE-3CF8E3451228}"/>
    <cellStyle name="Währung 2 2 10 2 4" xfId="2481" xr:uid="{5C36E0B3-444C-44CD-BDC3-536F534E74E1}"/>
    <cellStyle name="Währung 2 2 10 3" xfId="1091" xr:uid="{48F347D6-0EC5-4217-B32C-1305F11A1C89}"/>
    <cellStyle name="Währung 2 2 10 3 2" xfId="1693" xr:uid="{11B4B8A7-2AA9-412C-87B9-9CCFDD4F3B98}"/>
    <cellStyle name="Währung 2 2 10 3 2 2" xfId="2891" xr:uid="{0928778F-464C-45FA-8329-AB66E34FC853}"/>
    <cellStyle name="Währung 2 2 10 3 3" xfId="2292" xr:uid="{4A7161C5-AD51-4449-A925-E0475E647B10}"/>
    <cellStyle name="Währung 2 2 10 4" xfId="1477" xr:uid="{24111B46-EB93-463E-B334-9033FD9EE621}"/>
    <cellStyle name="Währung 2 2 10 4 2" xfId="2675" xr:uid="{3E8D45E6-67D9-4E0D-8AE1-2AE3FDF0CE86}"/>
    <cellStyle name="Währung 2 2 10 5" xfId="871" xr:uid="{3FAA1D04-4C01-4873-84E2-1D05CCB7C781}"/>
    <cellStyle name="Währung 2 2 10 6" xfId="2076" xr:uid="{87BD25D8-DDC8-4708-A619-587BB56CDFF0}"/>
    <cellStyle name="Währung 2 2 11" xfId="477" xr:uid="{00000000-0005-0000-0000-0000E4010000}"/>
    <cellStyle name="Währung 2 2 11 2" xfId="749" xr:uid="{00000000-0005-0000-0000-0000E5010000}"/>
    <cellStyle name="Währung 2 2 11 2 2" xfId="1971" xr:uid="{C21CA960-84CA-42EC-B54B-F80D248CBF74}"/>
    <cellStyle name="Währung 2 2 11 2 2 2" xfId="3169" xr:uid="{19800675-5034-4511-BD81-16B5E8831D55}"/>
    <cellStyle name="Währung 2 2 11 2 3" xfId="1372" xr:uid="{ECF3B821-287F-4C0A-8F19-706216644CA1}"/>
    <cellStyle name="Währung 2 2 11 2 4" xfId="2570" xr:uid="{16CAD722-9780-4775-A349-9947594653EB}"/>
    <cellStyle name="Währung 2 2 11 3" xfId="1182" xr:uid="{674B88D7-8A97-4A15-8925-350159CED5E7}"/>
    <cellStyle name="Währung 2 2 11 3 2" xfId="1782" xr:uid="{09550840-33DF-4520-905F-FEFE2A6BB66D}"/>
    <cellStyle name="Währung 2 2 11 3 2 2" xfId="2980" xr:uid="{0CEA7BD2-686E-42FC-B26F-4FAD6A082E9A}"/>
    <cellStyle name="Währung 2 2 11 3 3" xfId="2381" xr:uid="{09B82148-6834-44D5-8034-6690723E8729}"/>
    <cellStyle name="Währung 2 2 11 4" xfId="1496" xr:uid="{F2B930C1-78B5-474C-90CE-372CC7BC9D74}"/>
    <cellStyle name="Währung 2 2 11 4 2" xfId="2694" xr:uid="{7E268E02-0B10-4CFE-88E6-D7CDB87AEDF6}"/>
    <cellStyle name="Währung 2 2 11 5" xfId="892" xr:uid="{80020577-F603-4D53-94A6-21752709D7DB}"/>
    <cellStyle name="Währung 2 2 11 6" xfId="2095" xr:uid="{90B0F40F-2FE4-4548-9475-CBC9FC4A1B7A}"/>
    <cellStyle name="Währung 2 2 12" xfId="571" xr:uid="{00000000-0005-0000-0000-0000E6010000}"/>
    <cellStyle name="Währung 2 2 12 2" xfId="1194" xr:uid="{4E07EC40-E577-4129-A124-AF7E4463CD96}"/>
    <cellStyle name="Währung 2 2 12 2 2" xfId="1794" xr:uid="{773DC6EC-08FE-4822-A610-FA0A0E09F0BB}"/>
    <cellStyle name="Währung 2 2 12 2 2 2" xfId="2992" xr:uid="{21297832-60A2-459D-8FCD-0F543F9D3B7E}"/>
    <cellStyle name="Währung 2 2 12 2 3" xfId="2393" xr:uid="{6C1354C9-BC41-49C9-8235-FB9CA1445A47}"/>
    <cellStyle name="Währung 2 2 12 3" xfId="1583" xr:uid="{3CCFB0C3-1CE5-4C55-A9D9-C53ADA92EFDA}"/>
    <cellStyle name="Währung 2 2 12 3 2" xfId="2781" xr:uid="{54E15D9B-5BEC-4D29-8CD2-DD44AD28AB0F}"/>
    <cellStyle name="Währung 2 2 12 4" xfId="981" xr:uid="{AEBC1BB5-D023-4C80-95ED-286AAD2DFC3A}"/>
    <cellStyle name="Währung 2 2 12 5" xfId="2182" xr:uid="{603BBCC4-2154-4602-921A-D823BA74F5C2}"/>
    <cellStyle name="Währung 2 2 13" xfId="770" xr:uid="{C5DB6444-5705-41D0-BDD5-B674B5D8EC55}"/>
    <cellStyle name="Währung 2 2 13 2" xfId="1389" xr:uid="{87D8736E-76A8-43AF-AC3A-DCF0E9E12B6B}"/>
    <cellStyle name="Währung 2 2 13 2 2" xfId="2587" xr:uid="{B7EA0C0E-673B-4458-8C66-590E2EC0F91B}"/>
    <cellStyle name="Währung 2 2 13 3" xfId="782" xr:uid="{A5AB74E2-5208-49B2-AEA6-F027353D9D2A}"/>
    <cellStyle name="Währung 2 2 13 4" xfId="1988" xr:uid="{6827C16F-922E-4A1E-9B47-6FB234041C52}"/>
    <cellStyle name="Währung 2 2 14" xfId="1003" xr:uid="{2992C173-2F20-4405-8384-78748D99207E}"/>
    <cellStyle name="Währung 2 2 14 2" xfId="1605" xr:uid="{3ECC6C72-1504-4FC8-8E4B-910BD2CDB9CE}"/>
    <cellStyle name="Währung 2 2 14 2 2" xfId="2803" xr:uid="{603F6EBA-621B-4F8D-8DA2-B5DCBE5FDDF8}"/>
    <cellStyle name="Währung 2 2 14 3" xfId="2204" xr:uid="{001A583C-B326-4327-8830-942019A098D3}"/>
    <cellStyle name="Währung 2 2 15" xfId="1384" xr:uid="{A4383CD8-648A-4AED-A4C0-769454C28E26}"/>
    <cellStyle name="Währung 2 2 15 2" xfId="2582" xr:uid="{AFC756D4-9318-4199-BF50-CA7B7A05A5CE}"/>
    <cellStyle name="Währung 2 2 16" xfId="776" xr:uid="{B669F047-BD73-4BA1-A81C-419E5B5C7DB4}"/>
    <cellStyle name="Währung 2 2 17" xfId="1983" xr:uid="{88A3389A-A837-4C61-AFE3-0BE27143285C}"/>
    <cellStyle name="Währung 2 2 2" xfId="53" xr:uid="{00000000-0005-0000-0000-0000E7010000}"/>
    <cellStyle name="Währung 2 2 2 10" xfId="1005" xr:uid="{80DC9FCD-6FE0-4FA0-B659-55CBC915F11A}"/>
    <cellStyle name="Währung 2 2 2 10 2" xfId="1607" xr:uid="{A2F4F264-9180-4AAE-B53E-9346979E7CE7}"/>
    <cellStyle name="Währung 2 2 2 10 2 2" xfId="2805" xr:uid="{54023A7F-1732-4F35-8BF4-F077FF62767B}"/>
    <cellStyle name="Währung 2 2 2 10 3" xfId="2206" xr:uid="{E5C6A1C2-E168-46D6-A3A7-D5279C3FE5C6}"/>
    <cellStyle name="Währung 2 2 2 11" xfId="1391" xr:uid="{AF7FB5FA-EF86-4068-9348-9324CB88F737}"/>
    <cellStyle name="Währung 2 2 2 11 2" xfId="2589" xr:uid="{66ED4B7B-1E54-4B02-A69F-4A43981666C0}"/>
    <cellStyle name="Währung 2 2 2 12" xfId="784" xr:uid="{048CB505-9AEB-4BFB-B041-25DD458472B7}"/>
    <cellStyle name="Währung 2 2 2 13" xfId="1990" xr:uid="{3F79215F-79CD-454E-B141-D5C223582841}"/>
    <cellStyle name="Währung 2 2 2 2" xfId="95" xr:uid="{00000000-0005-0000-0000-0000E8010000}"/>
    <cellStyle name="Währung 2 2 2 2 10" xfId="793" xr:uid="{6AD3F416-D7BC-4982-A965-E3D3E691BE2F}"/>
    <cellStyle name="Währung 2 2 2 2 11" xfId="1999" xr:uid="{F84C3453-1BC2-47BD-BBB9-55ECE5C1F493}"/>
    <cellStyle name="Währung 2 2 2 2 2" xfId="164" xr:uid="{00000000-0005-0000-0000-0000E9010000}"/>
    <cellStyle name="Währung 2 2 2 2 2 10" xfId="2004" xr:uid="{8303B6A2-687D-4D68-B4B9-CFE9335E2EBA}"/>
    <cellStyle name="Währung 2 2 2 2 2 2" xfId="327" xr:uid="{00000000-0005-0000-0000-0000EA010000}"/>
    <cellStyle name="Währung 2 2 2 2 2 2 2" xfId="446" xr:uid="{00000000-0005-0000-0000-0000EB010000}"/>
    <cellStyle name="Währung 2 2 2 2 2 2 2 2" xfId="720" xr:uid="{00000000-0005-0000-0000-0000EC010000}"/>
    <cellStyle name="Währung 2 2 2 2 2 2 2 2 2" xfId="1943" xr:uid="{2C00C736-1DCD-4CBC-91E2-75C1204C68AF}"/>
    <cellStyle name="Währung 2 2 2 2 2 2 2 2 2 2" xfId="3141" xr:uid="{E9DFE7B0-C21D-4671-B988-AD683ECD299C}"/>
    <cellStyle name="Währung 2 2 2 2 2 2 2 2 3" xfId="1343" xr:uid="{47D149AC-9BFD-4806-AE74-36B213F9E01A}"/>
    <cellStyle name="Währung 2 2 2 2 2 2 2 2 4" xfId="2542" xr:uid="{33B25440-7489-4F57-B905-3F781C82E675}"/>
    <cellStyle name="Währung 2 2 2 2 2 2 2 3" xfId="1152" xr:uid="{57110CF0-7A3A-4BDF-A59B-8B09F6FE8A58}"/>
    <cellStyle name="Währung 2 2 2 2 2 2 2 3 2" xfId="1754" xr:uid="{1F0AA061-48A6-4E4A-8415-6394D2638A4A}"/>
    <cellStyle name="Währung 2 2 2 2 2 2 2 3 2 2" xfId="2952" xr:uid="{CAD7B622-DA55-40F7-A16E-EC97124B95B0}"/>
    <cellStyle name="Währung 2 2 2 2 2 2 2 3 3" xfId="2353" xr:uid="{792B57B1-7517-429D-B35D-0AC886766B77}"/>
    <cellStyle name="Währung 2 2 2 2 2 2 2 4" xfId="1557" xr:uid="{907CA56A-F623-4B33-80B4-231D6BD80AB5}"/>
    <cellStyle name="Währung 2 2 2 2 2 2 2 4 2" xfId="2755" xr:uid="{E32815D8-03C7-44C3-9CAC-F0A68A5152AF}"/>
    <cellStyle name="Währung 2 2 2 2 2 2 2 5" xfId="953" xr:uid="{167BAC7A-E840-4959-907C-C2CD09716157}"/>
    <cellStyle name="Währung 2 2 2 2 2 2 2 6" xfId="2156" xr:uid="{6B19BFCE-A1B9-4EF0-8C8C-EA1D591C51C0}"/>
    <cellStyle name="Währung 2 2 2 2 2 2 3" xfId="538" xr:uid="{00000000-0005-0000-0000-0000ED010000}"/>
    <cellStyle name="Währung 2 2 2 2 2 2 3 2" xfId="1855" xr:uid="{D38D94B6-2997-43B2-9B84-3AC19559F0F2}"/>
    <cellStyle name="Währung 2 2 2 2 2 2 3 2 2" xfId="3053" xr:uid="{425090E2-5D93-4D1E-BBA1-A153B68290BD}"/>
    <cellStyle name="Währung 2 2 2 2 2 2 3 3" xfId="1255" xr:uid="{45723EE7-94AC-43C4-B5CC-C1795631A939}"/>
    <cellStyle name="Währung 2 2 2 2 2 2 3 4" xfId="2454" xr:uid="{90F76C4D-34FB-4DF1-9167-B2763C5BDAB2}"/>
    <cellStyle name="Währung 2 2 2 2 2 2 4" xfId="632" xr:uid="{00000000-0005-0000-0000-0000EE010000}"/>
    <cellStyle name="Währung 2 2 2 2 2 2 4 2" xfId="1666" xr:uid="{1395BE8A-00FE-41EF-A1D8-A1E8012B4923}"/>
    <cellStyle name="Währung 2 2 2 2 2 2 4 2 2" xfId="2864" xr:uid="{F5B9869A-BC04-4251-9C2A-09D71ABBD725}"/>
    <cellStyle name="Währung 2 2 2 2 2 2 4 3" xfId="1064" xr:uid="{FAF0E40B-C7CD-457E-8FEE-CDF00988946F}"/>
    <cellStyle name="Währung 2 2 2 2 2 2 4 4" xfId="2265" xr:uid="{874CD109-C52B-41B4-B279-5D67EF42918C}"/>
    <cellStyle name="Währung 2 2 2 2 2 2 5" xfId="1450" xr:uid="{4725B055-3AE0-4F95-83BE-D8BA20A63963}"/>
    <cellStyle name="Währung 2 2 2 2 2 2 5 2" xfId="2648" xr:uid="{C03E0B5C-4595-46C2-AE61-4BABC1DFF3E1}"/>
    <cellStyle name="Währung 2 2 2 2 2 2 6" xfId="843" xr:uid="{ABB17279-72FD-492E-890D-0CFD9AE8DC08}"/>
    <cellStyle name="Währung 2 2 2 2 2 2 7" xfId="2049" xr:uid="{36057B55-8CF2-4C51-B6AA-BBFF8F048485}"/>
    <cellStyle name="Währung 2 2 2 2 2 3" xfId="376" xr:uid="{00000000-0005-0000-0000-0000EF010000}"/>
    <cellStyle name="Währung 2 2 2 2 2 3 2" xfId="468" xr:uid="{00000000-0005-0000-0000-0000F0010000}"/>
    <cellStyle name="Währung 2 2 2 2 2 3 2 2" xfId="742" xr:uid="{00000000-0005-0000-0000-0000F1010000}"/>
    <cellStyle name="Währung 2 2 2 2 2 3 2 2 2" xfId="1965" xr:uid="{F3DC4A7C-3168-4ED3-9693-EF4225961562}"/>
    <cellStyle name="Währung 2 2 2 2 2 3 2 2 2 2" xfId="3163" xr:uid="{2C5067A4-BA98-4018-87D7-8F6BD136BF70}"/>
    <cellStyle name="Währung 2 2 2 2 2 3 2 2 3" xfId="1365" xr:uid="{30ED07FA-28EB-4D69-8AA5-0B6E214E1D85}"/>
    <cellStyle name="Währung 2 2 2 2 2 3 2 2 4" xfId="2564" xr:uid="{7A697872-0143-457E-A987-1DD891692105}"/>
    <cellStyle name="Währung 2 2 2 2 2 3 2 3" xfId="1174" xr:uid="{6B6E8A80-6D3C-4297-9FF9-B9369A6E7B12}"/>
    <cellStyle name="Währung 2 2 2 2 2 3 2 3 2" xfId="1776" xr:uid="{7D9ECB84-8A4E-4C4C-B7E3-A30294DC3306}"/>
    <cellStyle name="Währung 2 2 2 2 2 3 2 3 2 2" xfId="2974" xr:uid="{E28DFEE5-9767-4B81-9AAE-5117B2AE453F}"/>
    <cellStyle name="Währung 2 2 2 2 2 3 2 3 3" xfId="2375" xr:uid="{12674137-46D0-4AB1-B181-CCA33664FB00}"/>
    <cellStyle name="Währung 2 2 2 2 2 3 2 4" xfId="1579" xr:uid="{2CDAD456-1A16-4696-9B7A-CF4FABAFF3DB}"/>
    <cellStyle name="Währung 2 2 2 2 2 3 2 4 2" xfId="2777" xr:uid="{E42CBCAD-F170-4705-93A4-F9AD3CE30AF8}"/>
    <cellStyle name="Währung 2 2 2 2 2 3 2 5" xfId="975" xr:uid="{302443F0-AD96-450C-9FF1-F6F55C7BB746}"/>
    <cellStyle name="Währung 2 2 2 2 2 3 2 6" xfId="2178" xr:uid="{5B572290-87E6-4EA4-9004-AF73059CEECE}"/>
    <cellStyle name="Währung 2 2 2 2 2 3 3" xfId="560" xr:uid="{00000000-0005-0000-0000-0000F2010000}"/>
    <cellStyle name="Währung 2 2 2 2 2 3 3 2" xfId="1877" xr:uid="{DECC1F4A-F1DB-4112-8D6A-A58B7C866884}"/>
    <cellStyle name="Währung 2 2 2 2 2 3 3 2 2" xfId="3075" xr:uid="{8EEBE89F-6F0D-4F65-A611-EF627E5FD20D}"/>
    <cellStyle name="Währung 2 2 2 2 2 3 3 3" xfId="1277" xr:uid="{C3FD0897-A362-4F40-BF7A-942EE4972CA4}"/>
    <cellStyle name="Währung 2 2 2 2 2 3 3 4" xfId="2476" xr:uid="{039C7795-F937-48F8-BBFA-9F5D9DAD059D}"/>
    <cellStyle name="Währung 2 2 2 2 2 3 4" xfId="654" xr:uid="{00000000-0005-0000-0000-0000F3010000}"/>
    <cellStyle name="Währung 2 2 2 2 2 3 4 2" xfId="1688" xr:uid="{3EFD8B9F-7E67-4DA9-818C-81C7C651E306}"/>
    <cellStyle name="Währung 2 2 2 2 2 3 4 2 2" xfId="2886" xr:uid="{6F292E88-9ED7-41A1-8D59-A0180E29C885}"/>
    <cellStyle name="Währung 2 2 2 2 2 3 4 3" xfId="1086" xr:uid="{A705813F-5F5B-4051-81D1-23C2AD4C98A8}"/>
    <cellStyle name="Währung 2 2 2 2 2 3 4 4" xfId="2287" xr:uid="{B9D158D6-E2BD-4654-9C19-817688D07B65}"/>
    <cellStyle name="Währung 2 2 2 2 2 3 5" xfId="1472" xr:uid="{76EC344C-3455-4490-89D0-7468C835EE98}"/>
    <cellStyle name="Währung 2 2 2 2 2 3 5 2" xfId="2670" xr:uid="{37FB4B4F-55B3-47DE-B30F-793B350CD310}"/>
    <cellStyle name="Währung 2 2 2 2 2 3 6" xfId="865" xr:uid="{6D99A0A4-4198-4DEB-8B93-3859E002B421}"/>
    <cellStyle name="Währung 2 2 2 2 2 3 7" xfId="2071" xr:uid="{D49E22F4-A906-4F2A-B46E-C47762D80420}"/>
    <cellStyle name="Währung 2 2 2 2 2 4" xfId="401" xr:uid="{00000000-0005-0000-0000-0000F4010000}"/>
    <cellStyle name="Währung 2 2 2 2 2 4 2" xfId="675" xr:uid="{00000000-0005-0000-0000-0000F5010000}"/>
    <cellStyle name="Währung 2 2 2 2 2 4 2 2" xfId="1898" xr:uid="{FC7B6A79-2CA7-41AC-A1C1-4DF50A7DCF22}"/>
    <cellStyle name="Währung 2 2 2 2 2 4 2 2 2" xfId="3096" xr:uid="{C89DD7CE-CE98-416C-9633-FA1EE7C0D283}"/>
    <cellStyle name="Währung 2 2 2 2 2 4 2 3" xfId="1298" xr:uid="{10F034F0-4D98-4A07-B1BF-3190B7F2C210}"/>
    <cellStyle name="Währung 2 2 2 2 2 4 2 4" xfId="2497" xr:uid="{1C3E15F9-477A-46CA-82A7-7C1D457A5636}"/>
    <cellStyle name="Währung 2 2 2 2 2 4 3" xfId="1107" xr:uid="{DC17DD6F-FE86-45E7-B4D1-B083F704D5E7}"/>
    <cellStyle name="Währung 2 2 2 2 2 4 3 2" xfId="1709" xr:uid="{E38ADF76-FEFD-484F-9D58-0CCA72025458}"/>
    <cellStyle name="Währung 2 2 2 2 2 4 3 2 2" xfId="2907" xr:uid="{04F506ED-D622-4475-805A-62C71370A251}"/>
    <cellStyle name="Währung 2 2 2 2 2 4 3 3" xfId="2308" xr:uid="{BF33959A-75EF-4E61-81F1-614FBB900764}"/>
    <cellStyle name="Währung 2 2 2 2 2 4 4" xfId="1493" xr:uid="{00206D53-BC20-400B-B66E-22AA01F3A54A}"/>
    <cellStyle name="Währung 2 2 2 2 2 4 4 2" xfId="2691" xr:uid="{CD2668A9-B7ED-4FCC-B657-77AC075A1277}"/>
    <cellStyle name="Währung 2 2 2 2 2 4 5" xfId="887" xr:uid="{E74E9792-C0EF-4227-AB3E-7EFA671ED15F}"/>
    <cellStyle name="Währung 2 2 2 2 2 4 6" xfId="2092" xr:uid="{872DF6CB-CD96-4B8F-8E25-4BC23D8E86BD}"/>
    <cellStyle name="Währung 2 2 2 2 2 5" xfId="493" xr:uid="{00000000-0005-0000-0000-0000F6010000}"/>
    <cellStyle name="Währung 2 2 2 2 2 5 2" xfId="1210" xr:uid="{4D9E001F-4061-4282-893C-638499666460}"/>
    <cellStyle name="Währung 2 2 2 2 2 5 2 2" xfId="1810" xr:uid="{A0421582-98D6-446B-8BAD-8DF1B77FED62}"/>
    <cellStyle name="Währung 2 2 2 2 2 5 2 2 2" xfId="3008" xr:uid="{2881C2AB-688E-4353-BCFF-85DA13F11C00}"/>
    <cellStyle name="Währung 2 2 2 2 2 5 2 3" xfId="2409" xr:uid="{AFB84B8E-EE0D-419F-A567-63EC372E302B}"/>
    <cellStyle name="Währung 2 2 2 2 2 5 3" xfId="1512" xr:uid="{836487AE-A4CD-47C2-8167-19A7B737D5F5}"/>
    <cellStyle name="Währung 2 2 2 2 2 5 3 2" xfId="2710" xr:uid="{36C6F787-251B-4EA3-9915-3547021B8255}"/>
    <cellStyle name="Währung 2 2 2 2 2 5 4" xfId="908" xr:uid="{623A0A6E-00C1-4608-8E01-0B25AD76278E}"/>
    <cellStyle name="Währung 2 2 2 2 2 5 5" xfId="2111" xr:uid="{54B85D15-9326-4DCC-92E4-BC1D760C66BC}"/>
    <cellStyle name="Währung 2 2 2 2 2 6" xfId="587" xr:uid="{00000000-0005-0000-0000-0000F7010000}"/>
    <cellStyle name="Währung 2 2 2 2 2 6 2" xfId="1599" xr:uid="{ED258987-512F-47F9-A6EF-EF6ABC54B8AA}"/>
    <cellStyle name="Währung 2 2 2 2 2 6 2 2" xfId="2797" xr:uid="{B49E0FD2-3F5B-44E5-A235-CA495747CD92}"/>
    <cellStyle name="Währung 2 2 2 2 2 6 3" xfId="997" xr:uid="{9DB1EE8B-CD0B-4EE3-AEEF-0A764FB5D0B7}"/>
    <cellStyle name="Währung 2 2 2 2 2 6 4" xfId="2198" xr:uid="{F3031EE9-ED9B-436B-BC2C-2D8D54310C73}"/>
    <cellStyle name="Währung 2 2 2 2 2 7" xfId="1019" xr:uid="{2EBC3EA1-B707-4F91-A9C5-83226AA67B28}"/>
    <cellStyle name="Währung 2 2 2 2 2 7 2" xfId="1621" xr:uid="{C38C9FAE-39E0-4B11-BBDB-151CDBB1FDB1}"/>
    <cellStyle name="Währung 2 2 2 2 2 7 2 2" xfId="2819" xr:uid="{F2819974-6318-4720-B74D-E40BBFDA5CA1}"/>
    <cellStyle name="Währung 2 2 2 2 2 7 3" xfId="2220" xr:uid="{E4C1ADA5-63B6-4E1F-AFB2-6230F27C04AB}"/>
    <cellStyle name="Währung 2 2 2 2 2 8" xfId="1405" xr:uid="{03850C2D-D5CE-44D9-953B-83FFE52C9FA2}"/>
    <cellStyle name="Währung 2 2 2 2 2 8 2" xfId="2603" xr:uid="{A3723340-1C44-4201-B888-FFA1C726E5A9}"/>
    <cellStyle name="Währung 2 2 2 2 2 9" xfId="798" xr:uid="{B6E17070-FD70-48D6-9FA5-64FDEB615D22}"/>
    <cellStyle name="Währung 2 2 2 2 3" xfId="260" xr:uid="{00000000-0005-0000-0000-0000F8010000}"/>
    <cellStyle name="Währung 2 2 2 2 3 2" xfId="433" xr:uid="{00000000-0005-0000-0000-0000F9010000}"/>
    <cellStyle name="Währung 2 2 2 2 3 2 2" xfId="707" xr:uid="{00000000-0005-0000-0000-0000FA010000}"/>
    <cellStyle name="Währung 2 2 2 2 3 2 2 2" xfId="1930" xr:uid="{0A14781B-F715-4976-BBCD-55661669BC2B}"/>
    <cellStyle name="Währung 2 2 2 2 3 2 2 2 2" xfId="3128" xr:uid="{7BEFCEEC-804C-4245-951D-6306B3BBDC39}"/>
    <cellStyle name="Währung 2 2 2 2 3 2 2 3" xfId="1330" xr:uid="{9C34A94C-0A49-4285-BB8A-1863F9917C53}"/>
    <cellStyle name="Währung 2 2 2 2 3 2 2 4" xfId="2529" xr:uid="{D8E6BDE0-0906-41AE-8FCC-7B02F0F0A982}"/>
    <cellStyle name="Währung 2 2 2 2 3 2 3" xfId="1139" xr:uid="{1EF1DAB7-85E8-4DB8-83B4-50C72A939837}"/>
    <cellStyle name="Währung 2 2 2 2 3 2 3 2" xfId="1741" xr:uid="{9482C37A-5957-4901-B69B-B903321AD7C6}"/>
    <cellStyle name="Währung 2 2 2 2 3 2 3 2 2" xfId="2939" xr:uid="{B0BFF263-940E-4FDB-BFE9-E8E76F4931DC}"/>
    <cellStyle name="Währung 2 2 2 2 3 2 3 3" xfId="2340" xr:uid="{68C150B8-1F4C-437C-94DC-6D24101B6E6D}"/>
    <cellStyle name="Währung 2 2 2 2 3 2 4" xfId="1544" xr:uid="{75285130-CA20-405F-8371-84510FA9DD60}"/>
    <cellStyle name="Währung 2 2 2 2 3 2 4 2" xfId="2742" xr:uid="{A737025F-F938-42A7-8B4F-3E491793C15A}"/>
    <cellStyle name="Währung 2 2 2 2 3 2 5" xfId="940" xr:uid="{9A776DD0-4C1E-47D9-9EA5-3C8A32FBC245}"/>
    <cellStyle name="Währung 2 2 2 2 3 2 6" xfId="2143" xr:uid="{D9808AE5-C9E5-404E-8D30-4527FD474FB7}"/>
    <cellStyle name="Währung 2 2 2 2 3 3" xfId="525" xr:uid="{00000000-0005-0000-0000-0000FB010000}"/>
    <cellStyle name="Währung 2 2 2 2 3 3 2" xfId="1842" xr:uid="{548C55D2-0C18-4B9F-B61C-AFD1055734CA}"/>
    <cellStyle name="Währung 2 2 2 2 3 3 2 2" xfId="3040" xr:uid="{1F178FA6-DE12-4A90-BE9B-BDE0F9323A81}"/>
    <cellStyle name="Währung 2 2 2 2 3 3 3" xfId="1242" xr:uid="{D92B2236-8A1F-45BF-8396-E384FBE6A695}"/>
    <cellStyle name="Währung 2 2 2 2 3 3 4" xfId="2441" xr:uid="{235CE244-6B4F-4928-B63C-1E1944D3DBD5}"/>
    <cellStyle name="Währung 2 2 2 2 3 4" xfId="619" xr:uid="{00000000-0005-0000-0000-0000FC010000}"/>
    <cellStyle name="Währung 2 2 2 2 3 4 2" xfId="1653" xr:uid="{2DFFB42E-1F96-4234-BEEE-48BB54B8C000}"/>
    <cellStyle name="Währung 2 2 2 2 3 4 2 2" xfId="2851" xr:uid="{1A14336D-5C9A-40F8-8B46-E9EA0B5CC869}"/>
    <cellStyle name="Währung 2 2 2 2 3 4 3" xfId="1051" xr:uid="{1C89C6AA-C4D0-491F-80FD-58B5CC0C2343}"/>
    <cellStyle name="Währung 2 2 2 2 3 4 4" xfId="2252" xr:uid="{601B121B-BF94-40D1-B171-5EAFDA0832CA}"/>
    <cellStyle name="Währung 2 2 2 2 3 5" xfId="1437" xr:uid="{5E357F7F-29BF-4BA9-9F77-1D0FF64811B1}"/>
    <cellStyle name="Währung 2 2 2 2 3 5 2" xfId="2635" xr:uid="{86DBE100-E0E9-4DC9-9466-CA42B1B2BDE9}"/>
    <cellStyle name="Währung 2 2 2 2 3 6" xfId="830" xr:uid="{13EB0451-6B01-4885-85D1-13ADBFAAAA98}"/>
    <cellStyle name="Währung 2 2 2 2 3 7" xfId="2036" xr:uid="{E08A6343-6649-4583-91DA-1B0A315E10CC}"/>
    <cellStyle name="Währung 2 2 2 2 4" xfId="364" xr:uid="{00000000-0005-0000-0000-0000FD010000}"/>
    <cellStyle name="Währung 2 2 2 2 4 2" xfId="463" xr:uid="{00000000-0005-0000-0000-0000FE010000}"/>
    <cellStyle name="Währung 2 2 2 2 4 2 2" xfId="737" xr:uid="{00000000-0005-0000-0000-0000FF010000}"/>
    <cellStyle name="Währung 2 2 2 2 4 2 2 2" xfId="1960" xr:uid="{A1D1C436-43A4-46F4-AB74-F95643A6A449}"/>
    <cellStyle name="Währung 2 2 2 2 4 2 2 2 2" xfId="3158" xr:uid="{420758DD-7A86-4E74-B41B-224F1FB7FB27}"/>
    <cellStyle name="Währung 2 2 2 2 4 2 2 3" xfId="1360" xr:uid="{98E431C9-6DF6-42D5-B18D-BDB8EBDC02AD}"/>
    <cellStyle name="Währung 2 2 2 2 4 2 2 4" xfId="2559" xr:uid="{5D693A9B-8CE1-4239-A6E3-194BDB3D799C}"/>
    <cellStyle name="Währung 2 2 2 2 4 2 3" xfId="1169" xr:uid="{6273BCE8-0E54-4BA0-89B0-DD8C3DD78FDA}"/>
    <cellStyle name="Währung 2 2 2 2 4 2 3 2" xfId="1771" xr:uid="{60E2B57B-65CD-4FDF-AE32-A93EFEE46A29}"/>
    <cellStyle name="Währung 2 2 2 2 4 2 3 2 2" xfId="2969" xr:uid="{3ED09769-1CAC-4EE0-B5DE-0CED99961D73}"/>
    <cellStyle name="Währung 2 2 2 2 4 2 3 3" xfId="2370" xr:uid="{805F1752-C4DC-4604-B4D3-C7AC75B08158}"/>
    <cellStyle name="Währung 2 2 2 2 4 2 4" xfId="1574" xr:uid="{22BFAA5E-D194-4030-90CA-71DACE37B99D}"/>
    <cellStyle name="Währung 2 2 2 2 4 2 4 2" xfId="2772" xr:uid="{E7BD04D5-AC0F-4299-8447-B06D5DA69D06}"/>
    <cellStyle name="Währung 2 2 2 2 4 2 5" xfId="970" xr:uid="{954C3E50-D87A-4DAB-8D13-3772DFBB8457}"/>
    <cellStyle name="Währung 2 2 2 2 4 2 6" xfId="2173" xr:uid="{7195C021-5AFA-4E6C-BCD8-DB16389A6E8A}"/>
    <cellStyle name="Währung 2 2 2 2 4 3" xfId="555" xr:uid="{00000000-0005-0000-0000-000000020000}"/>
    <cellStyle name="Währung 2 2 2 2 4 3 2" xfId="1872" xr:uid="{1F409841-9990-4F02-9DCC-0BF04CC923A2}"/>
    <cellStyle name="Währung 2 2 2 2 4 3 2 2" xfId="3070" xr:uid="{38ED9C7A-918C-4C9F-8B12-1858551598F1}"/>
    <cellStyle name="Währung 2 2 2 2 4 3 3" xfId="1272" xr:uid="{59E9B42E-F069-4240-9B50-D71A78BEBC16}"/>
    <cellStyle name="Währung 2 2 2 2 4 3 4" xfId="2471" xr:uid="{C694A3AF-8877-43A4-87DB-67AD55F738D4}"/>
    <cellStyle name="Währung 2 2 2 2 4 4" xfId="649" xr:uid="{00000000-0005-0000-0000-000001020000}"/>
    <cellStyle name="Währung 2 2 2 2 4 4 2" xfId="1683" xr:uid="{192C068A-B46D-4E83-9E25-7D20D070BE41}"/>
    <cellStyle name="Währung 2 2 2 2 4 4 2 2" xfId="2881" xr:uid="{4A2A7BAD-1BC9-4810-A8E6-2FF2156373C3}"/>
    <cellStyle name="Währung 2 2 2 2 4 4 3" xfId="1081" xr:uid="{6DAB78E8-FE28-4A94-B503-54075E124EB6}"/>
    <cellStyle name="Währung 2 2 2 2 4 4 4" xfId="2282" xr:uid="{654C4605-B1D5-496E-8517-637E88384D7D}"/>
    <cellStyle name="Währung 2 2 2 2 4 5" xfId="1467" xr:uid="{0326AA49-5972-474B-AE03-E97C2BCF6E0E}"/>
    <cellStyle name="Währung 2 2 2 2 4 5 2" xfId="2665" xr:uid="{82C33AE9-7F9C-46F1-BB86-1CC95B5A7FC5}"/>
    <cellStyle name="Währung 2 2 2 2 4 6" xfId="860" xr:uid="{A20B1117-C370-436D-86C3-76DE967B6DE6}"/>
    <cellStyle name="Währung 2 2 2 2 4 7" xfId="2066" xr:uid="{290D82CC-43D0-4104-B9FB-C9F1013EB6DA}"/>
    <cellStyle name="Währung 2 2 2 2 5" xfId="396" xr:uid="{00000000-0005-0000-0000-000002020000}"/>
    <cellStyle name="Währung 2 2 2 2 5 2" xfId="670" xr:uid="{00000000-0005-0000-0000-000003020000}"/>
    <cellStyle name="Währung 2 2 2 2 5 2 2" xfId="1893" xr:uid="{DEB4CE10-7CAA-469C-AB21-6B88B0DC53C2}"/>
    <cellStyle name="Währung 2 2 2 2 5 2 2 2" xfId="3091" xr:uid="{8289C8BF-9AB5-4F51-83A9-2808706BB8E0}"/>
    <cellStyle name="Währung 2 2 2 2 5 2 3" xfId="1293" xr:uid="{CAE75181-6D57-47C2-8072-78C51BCB9AD8}"/>
    <cellStyle name="Währung 2 2 2 2 5 2 4" xfId="2492" xr:uid="{F21E2B71-D422-467E-B11B-81EC67F837B4}"/>
    <cellStyle name="Währung 2 2 2 2 5 3" xfId="1102" xr:uid="{08DC087A-3C4E-493C-90CC-03CD3599B1AD}"/>
    <cellStyle name="Währung 2 2 2 2 5 3 2" xfId="1704" xr:uid="{4D6569C7-4715-426E-A161-4A8FEE542171}"/>
    <cellStyle name="Währung 2 2 2 2 5 3 2 2" xfId="2902" xr:uid="{9584CD7F-9B1F-413F-A765-1D5F962223E9}"/>
    <cellStyle name="Währung 2 2 2 2 5 3 3" xfId="2303" xr:uid="{BA3A425C-BCAB-4A1D-A64E-9CBF222A9CD3}"/>
    <cellStyle name="Währung 2 2 2 2 5 4" xfId="1488" xr:uid="{1CD32A7C-85D3-4011-B719-17F748A1C77B}"/>
    <cellStyle name="Währung 2 2 2 2 5 4 2" xfId="2686" xr:uid="{1760B258-2BAF-484E-B982-9B9B1A9E798E}"/>
    <cellStyle name="Währung 2 2 2 2 5 5" xfId="882" xr:uid="{B77307AA-9E5E-40A0-99CB-E4F5BA4866FB}"/>
    <cellStyle name="Währung 2 2 2 2 5 6" xfId="2087" xr:uid="{F2A9074C-FB27-4F25-B473-C74EBBF23933}"/>
    <cellStyle name="Währung 2 2 2 2 6" xfId="488" xr:uid="{00000000-0005-0000-0000-000004020000}"/>
    <cellStyle name="Währung 2 2 2 2 6 2" xfId="762" xr:uid="{00000000-0005-0000-0000-000005020000}"/>
    <cellStyle name="Währung 2 2 2 2 6 2 2" xfId="1977" xr:uid="{C06C06E4-5D80-4E1C-8ED0-ADA64140AA36}"/>
    <cellStyle name="Währung 2 2 2 2 6 2 2 2" xfId="3175" xr:uid="{D32744B4-8C0B-4E36-AD27-8C4C16B4FAFF}"/>
    <cellStyle name="Währung 2 2 2 2 6 2 3" xfId="1378" xr:uid="{EB4ABDC8-4F33-40F3-A586-70278C2507A5}"/>
    <cellStyle name="Währung 2 2 2 2 6 2 4" xfId="2576" xr:uid="{EF73CDBF-BFCA-4B93-B3B6-91838329677E}"/>
    <cellStyle name="Währung 2 2 2 2 6 3" xfId="1188" xr:uid="{B5C1EF3C-FE03-4909-B94E-59F2379A2858}"/>
    <cellStyle name="Währung 2 2 2 2 6 3 2" xfId="1788" xr:uid="{135642A6-9383-4B8E-8E3B-03642B9BBECC}"/>
    <cellStyle name="Währung 2 2 2 2 6 3 2 2" xfId="2986" xr:uid="{52241475-4053-4C4C-8589-A7763C0DCC73}"/>
    <cellStyle name="Währung 2 2 2 2 6 3 3" xfId="2387" xr:uid="{56232FEE-83BB-42F9-A8A2-6BF95D9F11DE}"/>
    <cellStyle name="Währung 2 2 2 2 6 4" xfId="1507" xr:uid="{83F01ACE-6849-42F2-8BC8-6D42498879C1}"/>
    <cellStyle name="Währung 2 2 2 2 6 4 2" xfId="2705" xr:uid="{AE04BFE9-38F4-424D-A76D-E1DC343ECCCE}"/>
    <cellStyle name="Währung 2 2 2 2 6 5" xfId="903" xr:uid="{5BA7C52F-2719-4768-8E5F-B1E249170B8C}"/>
    <cellStyle name="Währung 2 2 2 2 6 6" xfId="2106" xr:uid="{A58F6F5E-3A6F-4EFB-8129-B0E3C6D15044}"/>
    <cellStyle name="Währung 2 2 2 2 7" xfId="582" xr:uid="{00000000-0005-0000-0000-000006020000}"/>
    <cellStyle name="Währung 2 2 2 2 7 2" xfId="1205" xr:uid="{A68D9737-5D8E-4BB0-9DE6-36C34B1C5983}"/>
    <cellStyle name="Währung 2 2 2 2 7 2 2" xfId="1805" xr:uid="{C8FED0B0-7DCF-4D26-8439-F5E76ECF65BE}"/>
    <cellStyle name="Währung 2 2 2 2 7 2 2 2" xfId="3003" xr:uid="{3A10918F-362C-451D-AFA2-7B4BC1E432C2}"/>
    <cellStyle name="Währung 2 2 2 2 7 2 3" xfId="2404" xr:uid="{37AC3ACA-4B3E-4AAA-93AE-73E6F1FBD92C}"/>
    <cellStyle name="Währung 2 2 2 2 7 3" xfId="1594" xr:uid="{2B385BD7-CB98-4F34-AF3D-8F2FA11184F3}"/>
    <cellStyle name="Währung 2 2 2 2 7 3 2" xfId="2792" xr:uid="{8D641215-7FA9-4F12-A651-3901CBAB47B8}"/>
    <cellStyle name="Währung 2 2 2 2 7 4" xfId="992" xr:uid="{9A88C1BC-94A9-4756-AFA5-638B4E4A9FCC}"/>
    <cellStyle name="Währung 2 2 2 2 7 5" xfId="2193" xr:uid="{30F31C2F-3474-4508-979A-9B84A838E35D}"/>
    <cellStyle name="Währung 2 2 2 2 8" xfId="1014" xr:uid="{42FB1CFC-9189-4DCB-A952-78299759BAE6}"/>
    <cellStyle name="Währung 2 2 2 2 8 2" xfId="1616" xr:uid="{ED66659D-3ADE-4083-879A-DD55E99891D0}"/>
    <cellStyle name="Währung 2 2 2 2 8 2 2" xfId="2814" xr:uid="{B5333F9D-174D-4095-82AB-F3039AF38B51}"/>
    <cellStyle name="Währung 2 2 2 2 8 3" xfId="2215" xr:uid="{2B22B9B7-6BAA-4A49-84ED-5120AB6DB2F9}"/>
    <cellStyle name="Währung 2 2 2 2 9" xfId="1400" xr:uid="{3CFA3C17-E554-4D0F-AF3C-37FE0B745D57}"/>
    <cellStyle name="Währung 2 2 2 2 9 2" xfId="2598" xr:uid="{C4C87345-FF09-4A83-9BA0-2AFA4B6E71D7}"/>
    <cellStyle name="Währung 2 2 2 3" xfId="64" xr:uid="{00000000-0005-0000-0000-000007020000}"/>
    <cellStyle name="Währung 2 2 2 3 10" xfId="1995" xr:uid="{28D29C39-180C-43B6-8183-0E767345E251}"/>
    <cellStyle name="Währung 2 2 2 3 2" xfId="233" xr:uid="{00000000-0005-0000-0000-000008020000}"/>
    <cellStyle name="Währung 2 2 2 3 2 2" xfId="425" xr:uid="{00000000-0005-0000-0000-000009020000}"/>
    <cellStyle name="Währung 2 2 2 3 2 2 2" xfId="699" xr:uid="{00000000-0005-0000-0000-00000A020000}"/>
    <cellStyle name="Währung 2 2 2 3 2 2 2 2" xfId="1922" xr:uid="{818A9874-2B26-4012-977B-FA24CCCE4272}"/>
    <cellStyle name="Währung 2 2 2 3 2 2 2 2 2" xfId="3120" xr:uid="{6CDEBD34-F7C7-46ED-9F9D-2C76EED8EA91}"/>
    <cellStyle name="Währung 2 2 2 3 2 2 2 3" xfId="1322" xr:uid="{08D995FD-85FB-49D1-8F7D-4D544E77A4E9}"/>
    <cellStyle name="Währung 2 2 2 3 2 2 2 4" xfId="2521" xr:uid="{4BF1898B-76D0-41C0-820D-94D40BB5AD6D}"/>
    <cellStyle name="Währung 2 2 2 3 2 2 3" xfId="1131" xr:uid="{95AC1CB1-7959-4783-A7A5-C756C6E74836}"/>
    <cellStyle name="Währung 2 2 2 3 2 2 3 2" xfId="1733" xr:uid="{8CD79457-E2C3-4053-BE38-0F630144803E}"/>
    <cellStyle name="Währung 2 2 2 3 2 2 3 2 2" xfId="2931" xr:uid="{61594266-C932-49E6-96A1-25B2FD2ADC39}"/>
    <cellStyle name="Währung 2 2 2 3 2 2 3 3" xfId="2332" xr:uid="{5E1E26DC-9885-4D5D-9CAF-9B07C03BD1B6}"/>
    <cellStyle name="Währung 2 2 2 3 2 2 4" xfId="1536" xr:uid="{FEB6E602-8FFB-4CC7-87A4-D3C137819196}"/>
    <cellStyle name="Währung 2 2 2 3 2 2 4 2" xfId="2734" xr:uid="{56435CA3-936A-49F6-8CF6-0823FCB1E8FB}"/>
    <cellStyle name="Währung 2 2 2 3 2 2 5" xfId="932" xr:uid="{961EA753-5BAF-4B7C-B9CE-4A795D2FA8CB}"/>
    <cellStyle name="Währung 2 2 2 3 2 2 6" xfId="2135" xr:uid="{E0F1D1B2-9FDE-4AD2-BD49-3D50AAFD0298}"/>
    <cellStyle name="Währung 2 2 2 3 2 3" xfId="517" xr:uid="{00000000-0005-0000-0000-00000B020000}"/>
    <cellStyle name="Währung 2 2 2 3 2 3 2" xfId="1834" xr:uid="{845972D5-4FB8-4129-A286-ED903E8F7ADE}"/>
    <cellStyle name="Währung 2 2 2 3 2 3 2 2" xfId="3032" xr:uid="{1C2E8C93-1369-4F48-84DC-3394EE4398A1}"/>
    <cellStyle name="Währung 2 2 2 3 2 3 3" xfId="1234" xr:uid="{A430D28F-9428-49BC-90BB-51EBE5D913A9}"/>
    <cellStyle name="Währung 2 2 2 3 2 3 4" xfId="2433" xr:uid="{210D6578-DDD5-493D-BA26-82AEA458384A}"/>
    <cellStyle name="Währung 2 2 2 3 2 4" xfId="611" xr:uid="{00000000-0005-0000-0000-00000C020000}"/>
    <cellStyle name="Währung 2 2 2 3 2 4 2" xfId="1645" xr:uid="{264183BA-F371-46F5-A003-AB098DF140A4}"/>
    <cellStyle name="Währung 2 2 2 3 2 4 2 2" xfId="2843" xr:uid="{6C471E59-57F1-4A07-A5F2-C4A90EF096D3}"/>
    <cellStyle name="Währung 2 2 2 3 2 4 3" xfId="1043" xr:uid="{059D8C7E-AEA5-4AB2-A83C-9D0470BC6C2C}"/>
    <cellStyle name="Währung 2 2 2 3 2 4 4" xfId="2244" xr:uid="{AB8E3622-442D-402F-9673-1FA75F738260}"/>
    <cellStyle name="Währung 2 2 2 3 2 5" xfId="1429" xr:uid="{555F3B90-7248-4F78-9CC8-B9A565FC1B80}"/>
    <cellStyle name="Währung 2 2 2 3 2 5 2" xfId="2627" xr:uid="{58D22344-089C-4B6A-A831-BAC2511B41B8}"/>
    <cellStyle name="Währung 2 2 2 3 2 6" xfId="822" xr:uid="{0A2F8D2B-457B-4965-87E1-D840588520F5}"/>
    <cellStyle name="Währung 2 2 2 3 2 7" xfId="2028" xr:uid="{AEBB232C-123F-44EA-A61E-ABB2451476D1}"/>
    <cellStyle name="Währung 2 2 2 3 3" xfId="356" xr:uid="{00000000-0005-0000-0000-00000D020000}"/>
    <cellStyle name="Währung 2 2 2 3 3 2" xfId="459" xr:uid="{00000000-0005-0000-0000-00000E020000}"/>
    <cellStyle name="Währung 2 2 2 3 3 2 2" xfId="733" xr:uid="{00000000-0005-0000-0000-00000F020000}"/>
    <cellStyle name="Währung 2 2 2 3 3 2 2 2" xfId="1956" xr:uid="{8E15DBED-73B8-431D-8019-F4A3E825C080}"/>
    <cellStyle name="Währung 2 2 2 3 3 2 2 2 2" xfId="3154" xr:uid="{18D64FAD-FCF6-4F8E-A402-C7085DE566D7}"/>
    <cellStyle name="Währung 2 2 2 3 3 2 2 3" xfId="1356" xr:uid="{575C0B25-A787-4468-B453-FFF30A78D655}"/>
    <cellStyle name="Währung 2 2 2 3 3 2 2 4" xfId="2555" xr:uid="{80019468-2618-4F8D-BA53-5B4A1FDCE4CA}"/>
    <cellStyle name="Währung 2 2 2 3 3 2 3" xfId="1165" xr:uid="{FA859A44-019F-47B8-94CA-C5DFBB25B0F8}"/>
    <cellStyle name="Währung 2 2 2 3 3 2 3 2" xfId="1767" xr:uid="{73C7CA9C-8A90-491D-8691-F4679F4F928F}"/>
    <cellStyle name="Währung 2 2 2 3 3 2 3 2 2" xfId="2965" xr:uid="{9E27F1AC-96F1-4B00-AC50-02FCE2D96B5B}"/>
    <cellStyle name="Währung 2 2 2 3 3 2 3 3" xfId="2366" xr:uid="{D221F198-DF4E-45D1-B2BD-539BB75AE08D}"/>
    <cellStyle name="Währung 2 2 2 3 3 2 4" xfId="1570" xr:uid="{BBFD3A53-AFF3-4D1B-8CA9-D600191EE4EF}"/>
    <cellStyle name="Währung 2 2 2 3 3 2 4 2" xfId="2768" xr:uid="{DCE7C8F6-946A-4227-B5DE-55A5806F80FF}"/>
    <cellStyle name="Währung 2 2 2 3 3 2 5" xfId="966" xr:uid="{4BB5B9C9-290E-4230-B267-BBD0430BFB9D}"/>
    <cellStyle name="Währung 2 2 2 3 3 2 6" xfId="2169" xr:uid="{9AB8344D-8585-4C0A-8AFC-7C45ECB3A59C}"/>
    <cellStyle name="Währung 2 2 2 3 3 3" xfId="551" xr:uid="{00000000-0005-0000-0000-000010020000}"/>
    <cellStyle name="Währung 2 2 2 3 3 3 2" xfId="1868" xr:uid="{267EFD51-46EE-4336-9AF6-2F898766BA2D}"/>
    <cellStyle name="Währung 2 2 2 3 3 3 2 2" xfId="3066" xr:uid="{83619CFB-ED42-43FF-A7B5-9C4C7712D694}"/>
    <cellStyle name="Währung 2 2 2 3 3 3 3" xfId="1268" xr:uid="{83E236DD-8CC7-4B1A-9FBD-478FCC04C64E}"/>
    <cellStyle name="Währung 2 2 2 3 3 3 4" xfId="2467" xr:uid="{620974A5-50A0-4882-889B-40378A3ECFCF}"/>
    <cellStyle name="Währung 2 2 2 3 3 4" xfId="645" xr:uid="{00000000-0005-0000-0000-000011020000}"/>
    <cellStyle name="Währung 2 2 2 3 3 4 2" xfId="1679" xr:uid="{B4C15190-1D5D-4559-BF7C-A98EF9491AA0}"/>
    <cellStyle name="Währung 2 2 2 3 3 4 2 2" xfId="2877" xr:uid="{B49DE9EE-D405-45CB-B274-7E771255846A}"/>
    <cellStyle name="Währung 2 2 2 3 3 4 3" xfId="1077" xr:uid="{B3003E5A-0B37-4A2B-84E8-78087D4B7135}"/>
    <cellStyle name="Währung 2 2 2 3 3 4 4" xfId="2278" xr:uid="{36FEFB98-11AC-4BB5-A3E9-AB72E7AF5204}"/>
    <cellStyle name="Währung 2 2 2 3 3 5" xfId="1463" xr:uid="{C375C19A-7F45-4A87-9992-BCBD774591EB}"/>
    <cellStyle name="Währung 2 2 2 3 3 5 2" xfId="2661" xr:uid="{D60DBE91-42E7-4823-B9B1-9E4DA4D0B707}"/>
    <cellStyle name="Währung 2 2 2 3 3 6" xfId="856" xr:uid="{C43B36BA-0389-4D15-A832-8558B82EBE9B}"/>
    <cellStyle name="Währung 2 2 2 3 3 7" xfId="2062" xr:uid="{5C38BE08-8214-4C8D-B12C-1301BCEE6FAB}"/>
    <cellStyle name="Währung 2 2 2 3 4" xfId="392" xr:uid="{00000000-0005-0000-0000-000012020000}"/>
    <cellStyle name="Währung 2 2 2 3 4 2" xfId="666" xr:uid="{00000000-0005-0000-0000-000013020000}"/>
    <cellStyle name="Währung 2 2 2 3 4 2 2" xfId="1889" xr:uid="{878E37E9-2D9B-4147-8F33-AF760B49184C}"/>
    <cellStyle name="Währung 2 2 2 3 4 2 2 2" xfId="3087" xr:uid="{FBBC64A5-0C50-410A-B55A-0DBE0D51FD44}"/>
    <cellStyle name="Währung 2 2 2 3 4 2 3" xfId="1289" xr:uid="{D609405C-95BC-4B48-9640-DE8BF3C958D6}"/>
    <cellStyle name="Währung 2 2 2 3 4 2 4" xfId="2488" xr:uid="{EB2B1B35-46A3-456F-B0CB-F78F4E728232}"/>
    <cellStyle name="Währung 2 2 2 3 4 3" xfId="1098" xr:uid="{79EC206C-B01C-4BD8-95F8-8C2F313081E3}"/>
    <cellStyle name="Währung 2 2 2 3 4 3 2" xfId="1700" xr:uid="{C6BBF60E-E338-4DAD-9D0C-796568A65F0C}"/>
    <cellStyle name="Währung 2 2 2 3 4 3 2 2" xfId="2898" xr:uid="{06C54123-8FDF-479D-A3F2-2070FBAB64A0}"/>
    <cellStyle name="Währung 2 2 2 3 4 3 3" xfId="2299" xr:uid="{B6C5DBEE-F7CB-43E2-9852-682FCE11CCC0}"/>
    <cellStyle name="Währung 2 2 2 3 4 4" xfId="1484" xr:uid="{1272F800-ECCC-4813-9A8E-C5688FB71D89}"/>
    <cellStyle name="Währung 2 2 2 3 4 4 2" xfId="2682" xr:uid="{D1ADFB99-713B-4CE2-A9D0-DC005319AEB1}"/>
    <cellStyle name="Währung 2 2 2 3 4 5" xfId="878" xr:uid="{51B44782-4711-4121-9764-A956F956045E}"/>
    <cellStyle name="Währung 2 2 2 3 4 6" xfId="2083" xr:uid="{15D019AA-5A75-4288-9260-1654EE0AC148}"/>
    <cellStyle name="Währung 2 2 2 3 5" xfId="484" xr:uid="{00000000-0005-0000-0000-000014020000}"/>
    <cellStyle name="Währung 2 2 2 3 5 2" xfId="760" xr:uid="{00000000-0005-0000-0000-000015020000}"/>
    <cellStyle name="Währung 2 2 2 3 5 2 2" xfId="1975" xr:uid="{C74A42B0-98B8-494A-9245-81DE6EE72916}"/>
    <cellStyle name="Währung 2 2 2 3 5 2 2 2" xfId="3173" xr:uid="{17316041-F567-453A-8BEB-80E9E876151F}"/>
    <cellStyle name="Währung 2 2 2 3 5 2 3" xfId="1376" xr:uid="{D8C86AAC-B3BA-4FF0-8C60-175BF9F5E2B9}"/>
    <cellStyle name="Währung 2 2 2 3 5 2 4" xfId="2574" xr:uid="{A62525E0-6CD7-433D-AB58-2ACAA93C568D}"/>
    <cellStyle name="Währung 2 2 2 3 5 3" xfId="1186" xr:uid="{F1E42E34-4D30-494F-917B-34E966909162}"/>
    <cellStyle name="Währung 2 2 2 3 5 3 2" xfId="1786" xr:uid="{ADEA21F4-5E78-4EA2-B0D5-7F24D52E4335}"/>
    <cellStyle name="Währung 2 2 2 3 5 3 2 2" xfId="2984" xr:uid="{9B21DE30-3BD0-4110-8483-1BA0A416B263}"/>
    <cellStyle name="Währung 2 2 2 3 5 3 3" xfId="2385" xr:uid="{2584FE01-4E3F-4117-AB42-26D77DCC4671}"/>
    <cellStyle name="Währung 2 2 2 3 5 4" xfId="1503" xr:uid="{7A8DE8C3-429E-46AA-9980-508827D4DB7C}"/>
    <cellStyle name="Währung 2 2 2 3 5 4 2" xfId="2701" xr:uid="{0EE44B61-9D63-4864-A264-B98E43DA9426}"/>
    <cellStyle name="Währung 2 2 2 3 5 5" xfId="899" xr:uid="{4C72508B-61A3-4B21-8EBD-B3A804053F4B}"/>
    <cellStyle name="Währung 2 2 2 3 5 6" xfId="2102" xr:uid="{DDE51392-E048-4C61-BE30-6A4EC534369F}"/>
    <cellStyle name="Währung 2 2 2 3 6" xfId="578" xr:uid="{00000000-0005-0000-0000-000016020000}"/>
    <cellStyle name="Währung 2 2 2 3 6 2" xfId="1201" xr:uid="{382B8F27-63E5-4722-B7C9-76C4266E028F}"/>
    <cellStyle name="Währung 2 2 2 3 6 2 2" xfId="1801" xr:uid="{4C40DFBC-F8FF-48E3-961F-343605009B71}"/>
    <cellStyle name="Währung 2 2 2 3 6 2 2 2" xfId="2999" xr:uid="{2BAC23B8-96FC-4A2A-9245-9DA0140FB4A0}"/>
    <cellStyle name="Währung 2 2 2 3 6 2 3" xfId="2400" xr:uid="{95F0DED5-696E-46F2-A5D4-32B0942B31C2}"/>
    <cellStyle name="Währung 2 2 2 3 6 3" xfId="1590" xr:uid="{824E53F0-D0FA-41A6-A64D-2528DF9EC304}"/>
    <cellStyle name="Währung 2 2 2 3 6 3 2" xfId="2788" xr:uid="{CD3CF427-7591-4805-A54C-70898CD1D08C}"/>
    <cellStyle name="Währung 2 2 2 3 6 4" xfId="988" xr:uid="{0F2626E6-CB1B-40BC-BC25-FC951D516F25}"/>
    <cellStyle name="Währung 2 2 2 3 6 5" xfId="2189" xr:uid="{3E450F9B-396E-4822-88C1-756DC40280F8}"/>
    <cellStyle name="Währung 2 2 2 3 7" xfId="1010" xr:uid="{705AAD79-8DD1-4E99-815E-B9C73F6AEAD7}"/>
    <cellStyle name="Währung 2 2 2 3 7 2" xfId="1612" xr:uid="{EA0DDD00-E78C-48C8-AB18-8FDCE88D3DEC}"/>
    <cellStyle name="Währung 2 2 2 3 7 2 2" xfId="2810" xr:uid="{21EE32CD-09A5-4DFD-AF56-62E975518F00}"/>
    <cellStyle name="Währung 2 2 2 3 7 3" xfId="2211" xr:uid="{5539717F-0045-4A66-AD79-E524496A4B4B}"/>
    <cellStyle name="Währung 2 2 2 3 8" xfId="1396" xr:uid="{FB3CCB86-985E-4FB2-9640-BBB0125F22A4}"/>
    <cellStyle name="Währung 2 2 2 3 8 2" xfId="2594" xr:uid="{F5979706-891C-4A39-A0F3-3D3F52C9C0A7}"/>
    <cellStyle name="Währung 2 2 2 3 9" xfId="789" xr:uid="{88222EAA-E886-4A9D-ABC5-E61D861063EF}"/>
    <cellStyle name="Währung 2 2 2 4" xfId="122" xr:uid="{00000000-0005-0000-0000-000017020000}"/>
    <cellStyle name="Währung 2 2 2 4 10" xfId="2001" xr:uid="{2CEF5B00-9FB8-4D58-B6A9-E1E3B9020A17}"/>
    <cellStyle name="Währung 2 2 2 4 2" xfId="287" xr:uid="{00000000-0005-0000-0000-000018020000}"/>
    <cellStyle name="Währung 2 2 2 4 2 2" xfId="438" xr:uid="{00000000-0005-0000-0000-000019020000}"/>
    <cellStyle name="Währung 2 2 2 4 2 2 2" xfId="712" xr:uid="{00000000-0005-0000-0000-00001A020000}"/>
    <cellStyle name="Währung 2 2 2 4 2 2 2 2" xfId="1935" xr:uid="{029CD28D-7FA7-447B-B256-3EF29AC1CF66}"/>
    <cellStyle name="Währung 2 2 2 4 2 2 2 2 2" xfId="3133" xr:uid="{33C18C60-AD9E-414B-98B5-CA5518B4F2BF}"/>
    <cellStyle name="Währung 2 2 2 4 2 2 2 3" xfId="1335" xr:uid="{6E80BA9A-4E61-42CE-89A3-A3FC2BF00278}"/>
    <cellStyle name="Währung 2 2 2 4 2 2 2 4" xfId="2534" xr:uid="{27B10FBE-E4C0-4132-A04D-CD36EEA4D36B}"/>
    <cellStyle name="Währung 2 2 2 4 2 2 3" xfId="1144" xr:uid="{BBFCB2B9-1043-4C50-A0EA-517206FEF261}"/>
    <cellStyle name="Währung 2 2 2 4 2 2 3 2" xfId="1746" xr:uid="{B18A1054-8D0A-4196-96E5-01A6F9B112C0}"/>
    <cellStyle name="Währung 2 2 2 4 2 2 3 2 2" xfId="2944" xr:uid="{12963ECC-F199-48A3-8499-B9017906743A}"/>
    <cellStyle name="Währung 2 2 2 4 2 2 3 3" xfId="2345" xr:uid="{66D38402-9480-4DDE-888E-9CD3B378632D}"/>
    <cellStyle name="Währung 2 2 2 4 2 2 4" xfId="1549" xr:uid="{2E3283AD-FC11-4161-9B6B-319F5B43029E}"/>
    <cellStyle name="Währung 2 2 2 4 2 2 4 2" xfId="2747" xr:uid="{258F8620-DF63-4413-9AB5-E61BCB39A31A}"/>
    <cellStyle name="Währung 2 2 2 4 2 2 5" xfId="945" xr:uid="{C4787969-75D5-4E5C-9E62-532C308EF8F1}"/>
    <cellStyle name="Währung 2 2 2 4 2 2 6" xfId="2148" xr:uid="{010BC6E6-7545-4C87-B86E-14AA1DB46DB3}"/>
    <cellStyle name="Währung 2 2 2 4 2 3" xfId="530" xr:uid="{00000000-0005-0000-0000-00001B020000}"/>
    <cellStyle name="Währung 2 2 2 4 2 3 2" xfId="1847" xr:uid="{59126B78-5304-42EE-A286-246F74250E9D}"/>
    <cellStyle name="Währung 2 2 2 4 2 3 2 2" xfId="3045" xr:uid="{175CBEC0-DB39-4F65-8AAE-AF43E90679AA}"/>
    <cellStyle name="Währung 2 2 2 4 2 3 3" xfId="1247" xr:uid="{A34AE01F-06B6-4F60-BAED-3D9B024DA50A}"/>
    <cellStyle name="Währung 2 2 2 4 2 3 4" xfId="2446" xr:uid="{B50E17EB-B9B3-4418-B8A3-0B082834894E}"/>
    <cellStyle name="Währung 2 2 2 4 2 4" xfId="624" xr:uid="{00000000-0005-0000-0000-00001C020000}"/>
    <cellStyle name="Währung 2 2 2 4 2 4 2" xfId="1658" xr:uid="{2F9AFD62-EF24-43B7-8777-3E6485CFC63B}"/>
    <cellStyle name="Währung 2 2 2 4 2 4 2 2" xfId="2856" xr:uid="{314FDD5C-2D4E-48B9-AA37-39AF51F5FF18}"/>
    <cellStyle name="Währung 2 2 2 4 2 4 3" xfId="1056" xr:uid="{FA409BD0-6BF7-4A09-B70D-54F47C40F304}"/>
    <cellStyle name="Währung 2 2 2 4 2 4 4" xfId="2257" xr:uid="{6F521AD1-E435-414E-9071-C0B60011DF3F}"/>
    <cellStyle name="Währung 2 2 2 4 2 5" xfId="1442" xr:uid="{11FABEF3-33B2-4F2B-8C21-44A1A18F3418}"/>
    <cellStyle name="Währung 2 2 2 4 2 5 2" xfId="2640" xr:uid="{1EBFFA3E-B673-4F48-93FD-FF9D9C736FD0}"/>
    <cellStyle name="Währung 2 2 2 4 2 6" xfId="835" xr:uid="{12053BB5-F9E0-416E-B616-7E1E558363E7}"/>
    <cellStyle name="Währung 2 2 2 4 2 7" xfId="2041" xr:uid="{00011F02-8FE1-4E11-B7C6-0A4319DCAFB7}"/>
    <cellStyle name="Währung 2 2 2 4 3" xfId="369" xr:uid="{00000000-0005-0000-0000-00001D020000}"/>
    <cellStyle name="Währung 2 2 2 4 3 2" xfId="465" xr:uid="{00000000-0005-0000-0000-00001E020000}"/>
    <cellStyle name="Währung 2 2 2 4 3 2 2" xfId="739" xr:uid="{00000000-0005-0000-0000-00001F020000}"/>
    <cellStyle name="Währung 2 2 2 4 3 2 2 2" xfId="1962" xr:uid="{A3E02C40-38DE-487A-A7CD-FCA19934826C}"/>
    <cellStyle name="Währung 2 2 2 4 3 2 2 2 2" xfId="3160" xr:uid="{695FE815-B773-4863-B596-87503DA60644}"/>
    <cellStyle name="Währung 2 2 2 4 3 2 2 3" xfId="1362" xr:uid="{5DA30202-4B1A-405C-ACC7-D1D48CBBC2FA}"/>
    <cellStyle name="Währung 2 2 2 4 3 2 2 4" xfId="2561" xr:uid="{A8463795-EB56-4A9C-A869-FF52D8DB8ADA}"/>
    <cellStyle name="Währung 2 2 2 4 3 2 3" xfId="1171" xr:uid="{4FEDFE6D-FEC2-41BD-8C58-6441DC0112CF}"/>
    <cellStyle name="Währung 2 2 2 4 3 2 3 2" xfId="1773" xr:uid="{F5D23E67-6186-40BC-9818-F1F5F85AB89E}"/>
    <cellStyle name="Währung 2 2 2 4 3 2 3 2 2" xfId="2971" xr:uid="{41AC17D0-4430-4471-9CC7-A751FDAE6036}"/>
    <cellStyle name="Währung 2 2 2 4 3 2 3 3" xfId="2372" xr:uid="{D174641A-125A-40D3-A277-A5CA8B5EACE7}"/>
    <cellStyle name="Währung 2 2 2 4 3 2 4" xfId="1576" xr:uid="{F84B9D07-60C6-4ACE-B09A-0C91F4B2D1BA}"/>
    <cellStyle name="Währung 2 2 2 4 3 2 4 2" xfId="2774" xr:uid="{093D42AD-A0E8-4F20-8F30-CF194C131472}"/>
    <cellStyle name="Währung 2 2 2 4 3 2 5" xfId="972" xr:uid="{D47A89BA-2DBB-4B20-9211-EDDCE65F542A}"/>
    <cellStyle name="Währung 2 2 2 4 3 2 6" xfId="2175" xr:uid="{26951198-5E9B-46E8-A1C3-DE3DAC8FBF83}"/>
    <cellStyle name="Währung 2 2 2 4 3 3" xfId="557" xr:uid="{00000000-0005-0000-0000-000020020000}"/>
    <cellStyle name="Währung 2 2 2 4 3 3 2" xfId="1874" xr:uid="{1D8CBC5D-92E0-492F-826A-9B5077BCF7BA}"/>
    <cellStyle name="Währung 2 2 2 4 3 3 2 2" xfId="3072" xr:uid="{3C23396A-2343-4A16-AF14-AA575383DEAD}"/>
    <cellStyle name="Währung 2 2 2 4 3 3 3" xfId="1274" xr:uid="{C5410F2C-5128-497A-B5DA-2A624550C147}"/>
    <cellStyle name="Währung 2 2 2 4 3 3 4" xfId="2473" xr:uid="{4023A38C-F817-4F23-8210-6C618035E77E}"/>
    <cellStyle name="Währung 2 2 2 4 3 4" xfId="651" xr:uid="{00000000-0005-0000-0000-000021020000}"/>
    <cellStyle name="Währung 2 2 2 4 3 4 2" xfId="1685" xr:uid="{784CAEB6-7E58-4880-84FA-3FD027111454}"/>
    <cellStyle name="Währung 2 2 2 4 3 4 2 2" xfId="2883" xr:uid="{BC9A5A28-AC76-423A-B04E-412ED4501B80}"/>
    <cellStyle name="Währung 2 2 2 4 3 4 3" xfId="1083" xr:uid="{3A896062-C111-44EE-BB5A-371F64C4A0E3}"/>
    <cellStyle name="Währung 2 2 2 4 3 4 4" xfId="2284" xr:uid="{6B0F65AA-E4EF-4ECC-BBC8-CE639978D9B3}"/>
    <cellStyle name="Währung 2 2 2 4 3 5" xfId="1469" xr:uid="{6CBE1EA1-2962-4215-AD50-9FD5BE3DB772}"/>
    <cellStyle name="Währung 2 2 2 4 3 5 2" xfId="2667" xr:uid="{C7D869FB-059B-4AA4-AB24-0A40A9CF4576}"/>
    <cellStyle name="Währung 2 2 2 4 3 6" xfId="862" xr:uid="{0706D283-B0BA-49DB-8914-7DF8BBB90DD6}"/>
    <cellStyle name="Währung 2 2 2 4 3 7" xfId="2068" xr:uid="{95622693-F36B-49FB-92EF-CB39E1833B56}"/>
    <cellStyle name="Währung 2 2 2 4 4" xfId="398" xr:uid="{00000000-0005-0000-0000-000022020000}"/>
    <cellStyle name="Währung 2 2 2 4 4 2" xfId="672" xr:uid="{00000000-0005-0000-0000-000023020000}"/>
    <cellStyle name="Währung 2 2 2 4 4 2 2" xfId="1895" xr:uid="{FBBDA4AC-36D5-4E25-88A4-8F5D760F8534}"/>
    <cellStyle name="Währung 2 2 2 4 4 2 2 2" xfId="3093" xr:uid="{15CCA37E-C211-4601-AFEC-40AA49979B1A}"/>
    <cellStyle name="Währung 2 2 2 4 4 2 3" xfId="1295" xr:uid="{45988E13-47FF-4FA0-8353-9B21ECC57028}"/>
    <cellStyle name="Währung 2 2 2 4 4 2 4" xfId="2494" xr:uid="{6FCD0494-226C-44E7-AD05-BFC265D915C8}"/>
    <cellStyle name="Währung 2 2 2 4 4 3" xfId="1104" xr:uid="{6ACA99E2-5C2E-4F73-9A92-F1541FF4BD87}"/>
    <cellStyle name="Währung 2 2 2 4 4 3 2" xfId="1706" xr:uid="{A77247E1-46E3-4ED9-987D-F1F111BEA85D}"/>
    <cellStyle name="Währung 2 2 2 4 4 3 2 2" xfId="2904" xr:uid="{F6C334DD-A139-41FC-9A63-5D26173CA7FE}"/>
    <cellStyle name="Währung 2 2 2 4 4 3 3" xfId="2305" xr:uid="{3B11A771-6479-4351-A75D-FD9200E8563A}"/>
    <cellStyle name="Währung 2 2 2 4 4 4" xfId="1490" xr:uid="{8F24B164-E6C8-405D-85AC-204D17654DC8}"/>
    <cellStyle name="Währung 2 2 2 4 4 4 2" xfId="2688" xr:uid="{14673717-D6E2-4444-AA15-81637956EBFA}"/>
    <cellStyle name="Währung 2 2 2 4 4 5" xfId="884" xr:uid="{08CC5541-B093-4D63-99C0-A2E6C97256E0}"/>
    <cellStyle name="Währung 2 2 2 4 4 6" xfId="2089" xr:uid="{6523A782-9A95-4205-976C-88FDFC0F4D8D}"/>
    <cellStyle name="Währung 2 2 2 4 5" xfId="490" xr:uid="{00000000-0005-0000-0000-000024020000}"/>
    <cellStyle name="Währung 2 2 2 4 5 2" xfId="757" xr:uid="{00000000-0005-0000-0000-000025020000}"/>
    <cellStyle name="Währung 2 2 2 4 5 2 2" xfId="1807" xr:uid="{4D3E21E8-5198-4965-A5E6-BD3DC0DDF147}"/>
    <cellStyle name="Währung 2 2 2 4 5 2 2 2" xfId="3005" xr:uid="{AEAAF1AD-9445-4A51-A165-8F93ECEDFAA5}"/>
    <cellStyle name="Währung 2 2 2 4 5 2 3" xfId="1207" xr:uid="{17731605-E6A0-4BBF-92B3-12272726E5FE}"/>
    <cellStyle name="Währung 2 2 2 4 5 2 4" xfId="2406" xr:uid="{8198237C-1862-4FC4-AA34-988B6A16CB8E}"/>
    <cellStyle name="Währung 2 2 2 4 5 3" xfId="1509" xr:uid="{6FEDF6A8-4B9F-4F4F-BFED-45755BF6F632}"/>
    <cellStyle name="Währung 2 2 2 4 5 3 2" xfId="2707" xr:uid="{E11AD85D-0A65-4448-908B-AC8B5631DC4E}"/>
    <cellStyle name="Währung 2 2 2 4 5 4" xfId="905" xr:uid="{ED03DC09-C8E2-4EDE-B7FC-0F6A9EBE0485}"/>
    <cellStyle name="Währung 2 2 2 4 5 5" xfId="2108" xr:uid="{9639DAC1-383D-4818-96F8-0D8C124F74DB}"/>
    <cellStyle name="Währung 2 2 2 4 6" xfId="584" xr:uid="{00000000-0005-0000-0000-000026020000}"/>
    <cellStyle name="Währung 2 2 2 4 6 2" xfId="1596" xr:uid="{8666B20A-25E7-4D8D-A66E-6FA5E40AD712}"/>
    <cellStyle name="Währung 2 2 2 4 6 2 2" xfId="2794" xr:uid="{0D3A37CD-8410-4E1D-BAF9-A8C30F1FAA74}"/>
    <cellStyle name="Währung 2 2 2 4 6 3" xfId="994" xr:uid="{B0689C62-8C80-4FD8-85B6-5B7FE0188B59}"/>
    <cellStyle name="Währung 2 2 2 4 6 4" xfId="2195" xr:uid="{8F9DE2B7-993C-4E92-95EE-727DFD87054F}"/>
    <cellStyle name="Währung 2 2 2 4 7" xfId="1016" xr:uid="{72CE5B1A-DC68-46B2-B925-E2D5B29D6FE1}"/>
    <cellStyle name="Währung 2 2 2 4 7 2" xfId="1618" xr:uid="{7EDADBC2-C9BF-4323-AFF8-91FF53550D9F}"/>
    <cellStyle name="Währung 2 2 2 4 7 2 2" xfId="2816" xr:uid="{A96F711C-C260-49BA-A612-3D44CA40DE85}"/>
    <cellStyle name="Währung 2 2 2 4 7 3" xfId="2217" xr:uid="{47DF1AEB-0089-4640-934B-F49BA797065B}"/>
    <cellStyle name="Währung 2 2 2 4 8" xfId="1402" xr:uid="{BC8649AA-B44A-448F-B28E-C5AFE912C79F}"/>
    <cellStyle name="Währung 2 2 2 4 8 2" xfId="2600" xr:uid="{2AF2472D-2795-4BD2-B855-8262DB0C8071}"/>
    <cellStyle name="Währung 2 2 2 4 9" xfId="795" xr:uid="{EBBA5A36-0262-436B-9365-6401A46CC831}"/>
    <cellStyle name="Währung 2 2 2 5" xfId="224" xr:uid="{00000000-0005-0000-0000-000027020000}"/>
    <cellStyle name="Währung 2 2 2 5 2" xfId="417" xr:uid="{00000000-0005-0000-0000-000028020000}"/>
    <cellStyle name="Währung 2 2 2 5 2 2" xfId="691" xr:uid="{00000000-0005-0000-0000-000029020000}"/>
    <cellStyle name="Währung 2 2 2 5 2 2 2" xfId="1914" xr:uid="{8506F996-8F43-4568-9BBD-90DF76D95C59}"/>
    <cellStyle name="Währung 2 2 2 5 2 2 2 2" xfId="3112" xr:uid="{EE881DC2-0F79-45EE-8520-C7F243D3C7DB}"/>
    <cellStyle name="Währung 2 2 2 5 2 2 3" xfId="1314" xr:uid="{32060C0D-A734-40A9-90AA-42533E6A493C}"/>
    <cellStyle name="Währung 2 2 2 5 2 2 4" xfId="2513" xr:uid="{BC17DBCA-13BD-4222-97A2-FFD0D61289E0}"/>
    <cellStyle name="Währung 2 2 2 5 2 3" xfId="1123" xr:uid="{B9DD50F3-B78C-49C9-A79E-9E9B6572A231}"/>
    <cellStyle name="Währung 2 2 2 5 2 3 2" xfId="1725" xr:uid="{C17D5D18-C896-43EA-A9B6-B3D5615AB240}"/>
    <cellStyle name="Währung 2 2 2 5 2 3 2 2" xfId="2923" xr:uid="{4968094C-F651-4D35-8A21-F970CA01F4D4}"/>
    <cellStyle name="Währung 2 2 2 5 2 3 3" xfId="2324" xr:uid="{DA940256-E6DD-45C4-8F75-10841CD75911}"/>
    <cellStyle name="Währung 2 2 2 5 2 4" xfId="1528" xr:uid="{849597A2-84CF-4FFE-A401-B125B5550E48}"/>
    <cellStyle name="Währung 2 2 2 5 2 4 2" xfId="2726" xr:uid="{00D6582B-F524-4F92-82BF-585D8E21D408}"/>
    <cellStyle name="Währung 2 2 2 5 2 5" xfId="924" xr:uid="{C3A8689D-19BA-4471-AD9A-01A8D5906BB4}"/>
    <cellStyle name="Währung 2 2 2 5 2 6" xfId="2127" xr:uid="{E7E13CAA-7DAB-4742-84F4-BF5A24500BBD}"/>
    <cellStyle name="Währung 2 2 2 5 3" xfId="509" xr:uid="{00000000-0005-0000-0000-00002A020000}"/>
    <cellStyle name="Währung 2 2 2 5 3 2" xfId="1826" xr:uid="{A794A159-11B1-46B0-B0CE-FA7B08F003EC}"/>
    <cellStyle name="Währung 2 2 2 5 3 2 2" xfId="3024" xr:uid="{FEDCBCBE-FEDF-4A63-AFF9-D795120072AD}"/>
    <cellStyle name="Währung 2 2 2 5 3 3" xfId="1226" xr:uid="{C59DABE5-F95A-4ADD-9687-D599A2EF9DFD}"/>
    <cellStyle name="Währung 2 2 2 5 3 4" xfId="2425" xr:uid="{A6DE1240-CE6D-498B-8F28-C75AA62E3C7C}"/>
    <cellStyle name="Währung 2 2 2 5 4" xfId="603" xr:uid="{00000000-0005-0000-0000-00002B020000}"/>
    <cellStyle name="Währung 2 2 2 5 4 2" xfId="1637" xr:uid="{ABC2A691-3942-4497-958D-5223E00DC807}"/>
    <cellStyle name="Währung 2 2 2 5 4 2 2" xfId="2835" xr:uid="{586EC3F6-47C4-47C1-B6EB-0DE2AD2ACB11}"/>
    <cellStyle name="Währung 2 2 2 5 4 3" xfId="1035" xr:uid="{1DD4B029-6DCC-46C8-B6C6-47B2F5443AFB}"/>
    <cellStyle name="Währung 2 2 2 5 4 4" xfId="2236" xr:uid="{BAF9155A-55F0-48AD-BF41-E710C26E1340}"/>
    <cellStyle name="Währung 2 2 2 5 5" xfId="1421" xr:uid="{B22FDCA5-D919-4977-AF77-4061DD00E01C}"/>
    <cellStyle name="Währung 2 2 2 5 5 2" xfId="2619" xr:uid="{456CA2DE-3E9C-41C9-BCC3-91F677231346}"/>
    <cellStyle name="Währung 2 2 2 5 6" xfId="814" xr:uid="{B15BEF4A-D111-43CC-A63C-00A5B6B308F1}"/>
    <cellStyle name="Währung 2 2 2 5 7" xfId="2020" xr:uid="{8A4F61EA-8CB0-4462-8872-D8DC38C13BF7}"/>
    <cellStyle name="Währung 2 2 2 6" xfId="348" xr:uid="{00000000-0005-0000-0000-00002C020000}"/>
    <cellStyle name="Währung 2 2 2 6 2" xfId="454" xr:uid="{00000000-0005-0000-0000-00002D020000}"/>
    <cellStyle name="Währung 2 2 2 6 2 2" xfId="728" xr:uid="{00000000-0005-0000-0000-00002E020000}"/>
    <cellStyle name="Währung 2 2 2 6 2 2 2" xfId="1951" xr:uid="{B5CC3543-D335-4FA8-887A-1AD3C94129DC}"/>
    <cellStyle name="Währung 2 2 2 6 2 2 2 2" xfId="3149" xr:uid="{75C89C86-D6E2-414A-8B7A-53DD93A2909E}"/>
    <cellStyle name="Währung 2 2 2 6 2 2 3" xfId="1351" xr:uid="{A8A9797A-2002-4A7E-824B-46A19FC3D672}"/>
    <cellStyle name="Währung 2 2 2 6 2 2 4" xfId="2550" xr:uid="{D394C47E-34A7-42E3-A9D1-863C96E96C50}"/>
    <cellStyle name="Währung 2 2 2 6 2 3" xfId="1160" xr:uid="{ABA6397E-6C7C-4236-9C21-1E389D039304}"/>
    <cellStyle name="Währung 2 2 2 6 2 3 2" xfId="1762" xr:uid="{B01D8180-9552-4DF4-8703-1FF8FB1107E2}"/>
    <cellStyle name="Währung 2 2 2 6 2 3 2 2" xfId="2960" xr:uid="{2EE6FECA-07E1-41C3-87A0-5DECB922705A}"/>
    <cellStyle name="Währung 2 2 2 6 2 3 3" xfId="2361" xr:uid="{C44486A1-6A61-43E7-AA3F-D7A84462FF03}"/>
    <cellStyle name="Währung 2 2 2 6 2 4" xfId="1565" xr:uid="{E15E1CAB-0756-48B5-914C-1D258DB15B76}"/>
    <cellStyle name="Währung 2 2 2 6 2 4 2" xfId="2763" xr:uid="{81AC1E52-239F-4B58-9B72-80A8598B0E8D}"/>
    <cellStyle name="Währung 2 2 2 6 2 5" xfId="961" xr:uid="{6A7BE0AB-FD39-46A6-9654-1CED0A5EC3D9}"/>
    <cellStyle name="Währung 2 2 2 6 2 6" xfId="2164" xr:uid="{9991B2CC-24A3-4D27-B4CF-D2A5DAC7752E}"/>
    <cellStyle name="Währung 2 2 2 6 3" xfId="546" xr:uid="{00000000-0005-0000-0000-00002F020000}"/>
    <cellStyle name="Währung 2 2 2 6 3 2" xfId="1863" xr:uid="{7D3CCC0B-E1A3-4D78-853C-EB88D9E8BFAA}"/>
    <cellStyle name="Währung 2 2 2 6 3 2 2" xfId="3061" xr:uid="{298A289A-953C-42BA-B4CD-33FDC95D53CE}"/>
    <cellStyle name="Währung 2 2 2 6 3 3" xfId="1263" xr:uid="{BCF77C88-1F2F-428F-A30B-0BF30B7BB357}"/>
    <cellStyle name="Währung 2 2 2 6 3 4" xfId="2462" xr:uid="{09684957-062D-4BD5-888D-67A126712FC6}"/>
    <cellStyle name="Währung 2 2 2 6 4" xfId="640" xr:uid="{00000000-0005-0000-0000-000030020000}"/>
    <cellStyle name="Währung 2 2 2 6 4 2" xfId="1674" xr:uid="{4420CFF0-3F5B-419E-94BC-3C07A4938101}"/>
    <cellStyle name="Währung 2 2 2 6 4 2 2" xfId="2872" xr:uid="{5504F772-C83B-44A4-865B-7B1614CCD1CA}"/>
    <cellStyle name="Währung 2 2 2 6 4 3" xfId="1072" xr:uid="{C2D98A48-433C-42C4-BF98-122FA68FFA67}"/>
    <cellStyle name="Währung 2 2 2 6 4 4" xfId="2273" xr:uid="{55E5959E-9F95-4418-8BC6-0623638B6DD2}"/>
    <cellStyle name="Währung 2 2 2 6 5" xfId="1458" xr:uid="{9E37D13A-25CB-431F-A77F-A12D89BAD8ED}"/>
    <cellStyle name="Währung 2 2 2 6 5 2" xfId="2656" xr:uid="{56000636-01FE-48B3-B854-1FF7D2F019C5}"/>
    <cellStyle name="Währung 2 2 2 6 6" xfId="851" xr:uid="{156BE069-C8F1-4A47-A70C-670F4920E112}"/>
    <cellStyle name="Währung 2 2 2 6 7" xfId="2057" xr:uid="{D58D0D28-DF82-4A68-95AC-5C5CAD8BDB1B}"/>
    <cellStyle name="Währung 2 2 2 7" xfId="387" xr:uid="{00000000-0005-0000-0000-000031020000}"/>
    <cellStyle name="Währung 2 2 2 7 2" xfId="661" xr:uid="{00000000-0005-0000-0000-000032020000}"/>
    <cellStyle name="Währung 2 2 2 7 2 2" xfId="1884" xr:uid="{F31D5112-4622-4F90-A2F1-8C5F27C2BBF5}"/>
    <cellStyle name="Währung 2 2 2 7 2 2 2" xfId="3082" xr:uid="{87B0E218-2E49-4E51-A329-61354FC9A83B}"/>
    <cellStyle name="Währung 2 2 2 7 2 3" xfId="1284" xr:uid="{AF4A7625-46C0-4BE3-824D-3375A1694FDC}"/>
    <cellStyle name="Währung 2 2 2 7 2 4" xfId="2483" xr:uid="{6E6A34F8-7B0E-4685-AB5F-4A413D76882B}"/>
    <cellStyle name="Währung 2 2 2 7 3" xfId="1093" xr:uid="{9F85248B-1758-4F95-BD7B-F955621EF334}"/>
    <cellStyle name="Währung 2 2 2 7 3 2" xfId="1695" xr:uid="{903905BA-539B-4C3B-A44B-EC36A99C1065}"/>
    <cellStyle name="Währung 2 2 2 7 3 2 2" xfId="2893" xr:uid="{E6189E1D-BD76-47C7-955C-7CA27B4B7175}"/>
    <cellStyle name="Währung 2 2 2 7 3 3" xfId="2294" xr:uid="{1FB133E4-0CD4-4880-9DDB-66C3DA97DDCB}"/>
    <cellStyle name="Währung 2 2 2 7 4" xfId="1479" xr:uid="{F502D40C-D121-4866-A548-7FAD7D3AC140}"/>
    <cellStyle name="Währung 2 2 2 7 4 2" xfId="2677" xr:uid="{E433E058-1A63-4591-A70D-698B43C6C1B0}"/>
    <cellStyle name="Währung 2 2 2 7 5" xfId="873" xr:uid="{72FC1433-22E6-4E3E-A5E8-DD6C1CB1B92B}"/>
    <cellStyle name="Währung 2 2 2 7 6" xfId="2078" xr:uid="{3C235AD5-208C-4F37-8C72-E913F9668E5A}"/>
    <cellStyle name="Währung 2 2 2 8" xfId="479" xr:uid="{00000000-0005-0000-0000-000033020000}"/>
    <cellStyle name="Währung 2 2 2 8 2" xfId="751" xr:uid="{00000000-0005-0000-0000-000034020000}"/>
    <cellStyle name="Währung 2 2 2 8 2 2" xfId="1972" xr:uid="{8190C72B-5C10-4B22-8258-56F111D76B81}"/>
    <cellStyle name="Währung 2 2 2 8 2 2 2" xfId="3170" xr:uid="{4E53B1C6-2F86-48F1-83C2-F369DCBB4861}"/>
    <cellStyle name="Währung 2 2 2 8 2 3" xfId="1373" xr:uid="{D1B74E25-CD0C-4BDC-9B93-DF5A22C0272B}"/>
    <cellStyle name="Währung 2 2 2 8 2 4" xfId="2571" xr:uid="{CE5A1E49-6E6D-4526-AEF5-4A17626772E5}"/>
    <cellStyle name="Währung 2 2 2 8 3" xfId="1183" xr:uid="{67D3DB81-122B-485C-BD1A-4E613FC63B60}"/>
    <cellStyle name="Währung 2 2 2 8 3 2" xfId="1783" xr:uid="{37A0B684-75AF-437C-A3F7-EBBF6ECBD704}"/>
    <cellStyle name="Währung 2 2 2 8 3 2 2" xfId="2981" xr:uid="{3613BBE4-172F-4C48-878A-D19A80EB8FC6}"/>
    <cellStyle name="Währung 2 2 2 8 3 3" xfId="2382" xr:uid="{A1A24A9B-7B2E-4EC2-9EB0-92ED0E655552}"/>
    <cellStyle name="Währung 2 2 2 8 4" xfId="1498" xr:uid="{3832B235-F53A-4A0C-A5B9-ADB89633ADEC}"/>
    <cellStyle name="Währung 2 2 2 8 4 2" xfId="2696" xr:uid="{F4F3C72F-A6DB-42F5-B362-2EDAD2A4694A}"/>
    <cellStyle name="Währung 2 2 2 8 5" xfId="894" xr:uid="{B43CC7C2-6E68-4D1D-91DD-25A3CC6C2132}"/>
    <cellStyle name="Währung 2 2 2 8 6" xfId="2097" xr:uid="{7C46101A-7AE4-4873-9ED1-BA6492C734AE}"/>
    <cellStyle name="Währung 2 2 2 9" xfId="573" xr:uid="{00000000-0005-0000-0000-000035020000}"/>
    <cellStyle name="Währung 2 2 2 9 2" xfId="1196" xr:uid="{52684723-EFB4-4BAA-A03B-5F4BF909A98E}"/>
    <cellStyle name="Währung 2 2 2 9 2 2" xfId="1796" xr:uid="{06F8CE2E-CB87-406E-A9C6-CBB4B3992177}"/>
    <cellStyle name="Währung 2 2 2 9 2 2 2" xfId="2994" xr:uid="{6A5065CD-6509-48A0-8415-A789CE5B083A}"/>
    <cellStyle name="Währung 2 2 2 9 2 3" xfId="2395" xr:uid="{1B603473-8577-4BF7-A79B-A2A383DB2D3F}"/>
    <cellStyle name="Währung 2 2 2 9 3" xfId="1585" xr:uid="{DE7D167F-8F40-4F24-AB63-1921D20F3EDD}"/>
    <cellStyle name="Währung 2 2 2 9 3 2" xfId="2783" xr:uid="{D8AEE12D-17C8-458B-B057-4289730C7599}"/>
    <cellStyle name="Währung 2 2 2 9 4" xfId="983" xr:uid="{279A9759-8509-413B-B905-40A74C23C9B0}"/>
    <cellStyle name="Währung 2 2 2 9 5" xfId="2184" xr:uid="{660CACD1-B8F5-48AA-BFE0-432B536C64D4}"/>
    <cellStyle name="Währung 2 2 3" xfId="37" xr:uid="{00000000-0005-0000-0000-000036020000}"/>
    <cellStyle name="Währung 2 2 3 10" xfId="1390" xr:uid="{B37FA131-7A0A-4513-8AC7-78028A5FFC99}"/>
    <cellStyle name="Währung 2 2 3 10 2" xfId="2588" xr:uid="{F955EA81-06AB-412D-842E-CE8A24B56D5F}"/>
    <cellStyle name="Währung 2 2 3 11" xfId="783" xr:uid="{2039381F-7991-4C16-B37B-3848C3CDCF88}"/>
    <cellStyle name="Währung 2 2 3 12" xfId="1989" xr:uid="{1F5121BB-8646-4737-95C3-7F3D154B6A70}"/>
    <cellStyle name="Währung 2 2 3 2" xfId="68" xr:uid="{00000000-0005-0000-0000-000037020000}"/>
    <cellStyle name="Währung 2 2 3 2 10" xfId="1997" xr:uid="{71D0D986-A939-4A8B-B987-71065C63912C}"/>
    <cellStyle name="Währung 2 2 3 2 2" xfId="235" xr:uid="{00000000-0005-0000-0000-000038020000}"/>
    <cellStyle name="Währung 2 2 3 2 2 2" xfId="427" xr:uid="{00000000-0005-0000-0000-000039020000}"/>
    <cellStyle name="Währung 2 2 3 2 2 2 2" xfId="701" xr:uid="{00000000-0005-0000-0000-00003A020000}"/>
    <cellStyle name="Währung 2 2 3 2 2 2 2 2" xfId="1924" xr:uid="{19FBC6C4-3E68-4106-838A-3D3E3F6851CF}"/>
    <cellStyle name="Währung 2 2 3 2 2 2 2 2 2" xfId="3122" xr:uid="{B1391D75-9062-45AA-B720-F3C39C874181}"/>
    <cellStyle name="Währung 2 2 3 2 2 2 2 3" xfId="1324" xr:uid="{F48F3D99-76E2-4429-97BB-0059E4E3226D}"/>
    <cellStyle name="Währung 2 2 3 2 2 2 2 4" xfId="2523" xr:uid="{9C94DA93-6F16-4789-A4AC-B372D88F79B8}"/>
    <cellStyle name="Währung 2 2 3 2 2 2 3" xfId="1133" xr:uid="{49A7A001-6E21-4BA4-AD3F-A4A0A20495C0}"/>
    <cellStyle name="Währung 2 2 3 2 2 2 3 2" xfId="1735" xr:uid="{F001D9A6-449D-4723-A16E-E066DB19D863}"/>
    <cellStyle name="Währung 2 2 3 2 2 2 3 2 2" xfId="2933" xr:uid="{2951E02D-62B9-470F-B8CB-6B38954C9770}"/>
    <cellStyle name="Währung 2 2 3 2 2 2 3 3" xfId="2334" xr:uid="{896CE94D-7873-4193-AFB1-3D2A62C2AF88}"/>
    <cellStyle name="Währung 2 2 3 2 2 2 4" xfId="1538" xr:uid="{7C098825-4E8F-4860-AFF6-36B36BD96BD7}"/>
    <cellStyle name="Währung 2 2 3 2 2 2 4 2" xfId="2736" xr:uid="{B38F5A0D-F7F2-479A-B234-60A073DB75EE}"/>
    <cellStyle name="Währung 2 2 3 2 2 2 5" xfId="934" xr:uid="{50D244CF-DE60-4274-A2C4-11418782FE50}"/>
    <cellStyle name="Währung 2 2 3 2 2 2 6" xfId="2137" xr:uid="{52F8B160-616C-4B12-89DF-4DBD6D3883AA}"/>
    <cellStyle name="Währung 2 2 3 2 2 3" xfId="519" xr:uid="{00000000-0005-0000-0000-00003B020000}"/>
    <cellStyle name="Währung 2 2 3 2 2 3 2" xfId="1836" xr:uid="{F53E2CC9-ACE3-46C6-B3CC-7733A0EAD9A0}"/>
    <cellStyle name="Währung 2 2 3 2 2 3 2 2" xfId="3034" xr:uid="{6542E4FF-415C-4FC1-8EAC-B85479A2CBEA}"/>
    <cellStyle name="Währung 2 2 3 2 2 3 3" xfId="1236" xr:uid="{A3C82188-7DCB-4F6D-A276-EEBD3E5AFE95}"/>
    <cellStyle name="Währung 2 2 3 2 2 3 4" xfId="2435" xr:uid="{1E74BE38-FE3F-482A-8A25-743A84D2A444}"/>
    <cellStyle name="Währung 2 2 3 2 2 4" xfId="613" xr:uid="{00000000-0005-0000-0000-00003C020000}"/>
    <cellStyle name="Währung 2 2 3 2 2 4 2" xfId="1647" xr:uid="{4F92822F-1224-44AB-8549-58A76E19C5AF}"/>
    <cellStyle name="Währung 2 2 3 2 2 4 2 2" xfId="2845" xr:uid="{25BFD60F-5B02-4290-ABA5-D2B13EE3F526}"/>
    <cellStyle name="Währung 2 2 3 2 2 4 3" xfId="1045" xr:uid="{0117DE5C-AA26-44FA-A251-824033BD5811}"/>
    <cellStyle name="Währung 2 2 3 2 2 4 4" xfId="2246" xr:uid="{F293EA74-2000-4803-92E6-21F574D04170}"/>
    <cellStyle name="Währung 2 2 3 2 2 5" xfId="1431" xr:uid="{654347AC-3D2A-4621-B738-508E80788E87}"/>
    <cellStyle name="Währung 2 2 3 2 2 5 2" xfId="2629" xr:uid="{B335C7B5-2227-4073-BED2-59754244D78D}"/>
    <cellStyle name="Währung 2 2 3 2 2 6" xfId="824" xr:uid="{43C4513A-ACA4-4D6E-A8C5-CDF0C3491B24}"/>
    <cellStyle name="Währung 2 2 3 2 2 7" xfId="2030" xr:uid="{C1A9A47A-6B6B-458A-BFCB-11413E6A73AF}"/>
    <cellStyle name="Währung 2 2 3 2 3" xfId="359" xr:uid="{00000000-0005-0000-0000-00003D020000}"/>
    <cellStyle name="Währung 2 2 3 2 3 2" xfId="461" xr:uid="{00000000-0005-0000-0000-00003E020000}"/>
    <cellStyle name="Währung 2 2 3 2 3 2 2" xfId="735" xr:uid="{00000000-0005-0000-0000-00003F020000}"/>
    <cellStyle name="Währung 2 2 3 2 3 2 2 2" xfId="1958" xr:uid="{EBAB34C0-3652-493B-BC45-E0093582B96E}"/>
    <cellStyle name="Währung 2 2 3 2 3 2 2 2 2" xfId="3156" xr:uid="{4410D522-51C7-46F6-B07C-8462CDE6718E}"/>
    <cellStyle name="Währung 2 2 3 2 3 2 2 3" xfId="1358" xr:uid="{92BBD3D5-8753-4AEF-A81C-8FB7B8F545A2}"/>
    <cellStyle name="Währung 2 2 3 2 3 2 2 4" xfId="2557" xr:uid="{3D47D6E7-A9D1-4F9B-A0A3-F4FC0891B890}"/>
    <cellStyle name="Währung 2 2 3 2 3 2 3" xfId="1167" xr:uid="{274EB720-24B6-4997-B279-2CAC4FDA496E}"/>
    <cellStyle name="Währung 2 2 3 2 3 2 3 2" xfId="1769" xr:uid="{3AC530CB-B202-4191-BDA7-290556489D6F}"/>
    <cellStyle name="Währung 2 2 3 2 3 2 3 2 2" xfId="2967" xr:uid="{2C06B5A8-4298-4BC3-B609-0D67E77DEAE8}"/>
    <cellStyle name="Währung 2 2 3 2 3 2 3 3" xfId="2368" xr:uid="{3CFA6DD0-483A-45A7-97FB-2899C13324EB}"/>
    <cellStyle name="Währung 2 2 3 2 3 2 4" xfId="1572" xr:uid="{9722C6E8-BACF-4F62-ACA9-B2BAEEE99D8A}"/>
    <cellStyle name="Währung 2 2 3 2 3 2 4 2" xfId="2770" xr:uid="{73B573E2-E001-4E68-9655-EFB6CA52F2DE}"/>
    <cellStyle name="Währung 2 2 3 2 3 2 5" xfId="968" xr:uid="{CBD8C770-F9B8-4F9B-AB83-B5A2339C0F8B}"/>
    <cellStyle name="Währung 2 2 3 2 3 2 6" xfId="2171" xr:uid="{0EF0DA12-C355-44A1-A839-0127DC9F9A2C}"/>
    <cellStyle name="Währung 2 2 3 2 3 3" xfId="553" xr:uid="{00000000-0005-0000-0000-000040020000}"/>
    <cellStyle name="Währung 2 2 3 2 3 3 2" xfId="1870" xr:uid="{F8E0302A-9C1B-4500-BA5A-02BC05B2DE02}"/>
    <cellStyle name="Währung 2 2 3 2 3 3 2 2" xfId="3068" xr:uid="{87052056-5A8C-4008-A5B5-CCC38DF06370}"/>
    <cellStyle name="Währung 2 2 3 2 3 3 3" xfId="1270" xr:uid="{8C140E67-53F3-4F30-930F-E91CFCD59754}"/>
    <cellStyle name="Währung 2 2 3 2 3 3 4" xfId="2469" xr:uid="{99884F9A-9C3F-4E52-80D5-F3DB82DEE9E7}"/>
    <cellStyle name="Währung 2 2 3 2 3 4" xfId="647" xr:uid="{00000000-0005-0000-0000-000041020000}"/>
    <cellStyle name="Währung 2 2 3 2 3 4 2" xfId="1681" xr:uid="{6D62766C-B642-4948-9834-9BFF31B60864}"/>
    <cellStyle name="Währung 2 2 3 2 3 4 2 2" xfId="2879" xr:uid="{C87B8EAA-3277-46F8-8F7A-EA4DE53C7D08}"/>
    <cellStyle name="Währung 2 2 3 2 3 4 3" xfId="1079" xr:uid="{C8DB8354-2C21-4BD7-9B2D-C1BDF298486D}"/>
    <cellStyle name="Währung 2 2 3 2 3 4 4" xfId="2280" xr:uid="{BE1BE23C-7828-4F0A-A16F-48A08D41730C}"/>
    <cellStyle name="Währung 2 2 3 2 3 5" xfId="1465" xr:uid="{1E79EE52-031B-415D-8CC0-04542441D268}"/>
    <cellStyle name="Währung 2 2 3 2 3 5 2" xfId="2663" xr:uid="{B039DDF2-79A8-44B6-831C-051FDF99E7AC}"/>
    <cellStyle name="Währung 2 2 3 2 3 6" xfId="858" xr:uid="{BA092076-CD42-49EA-98F6-0010B0B5B7AF}"/>
    <cellStyle name="Währung 2 2 3 2 3 7" xfId="2064" xr:uid="{CEDA409B-180E-4F29-BE60-6622EFBEBF6F}"/>
    <cellStyle name="Währung 2 2 3 2 4" xfId="394" xr:uid="{00000000-0005-0000-0000-000042020000}"/>
    <cellStyle name="Währung 2 2 3 2 4 2" xfId="668" xr:uid="{00000000-0005-0000-0000-000043020000}"/>
    <cellStyle name="Währung 2 2 3 2 4 2 2" xfId="1891" xr:uid="{F9C2D846-37D4-4F24-B1C4-F231AEC73C3F}"/>
    <cellStyle name="Währung 2 2 3 2 4 2 2 2" xfId="3089" xr:uid="{7BDC190B-148A-4AC0-96D5-442B5E5BB230}"/>
    <cellStyle name="Währung 2 2 3 2 4 2 3" xfId="1291" xr:uid="{153A5FBC-43C7-44DB-80F4-1E337F09E427}"/>
    <cellStyle name="Währung 2 2 3 2 4 2 4" xfId="2490" xr:uid="{8E0A6CAA-DD29-4064-B351-5DF6D6421053}"/>
    <cellStyle name="Währung 2 2 3 2 4 3" xfId="1100" xr:uid="{A2E658C8-D12C-41B8-9015-CE09AE880367}"/>
    <cellStyle name="Währung 2 2 3 2 4 3 2" xfId="1702" xr:uid="{5412A970-F060-46C3-99F0-7BE259E02B6B}"/>
    <cellStyle name="Währung 2 2 3 2 4 3 2 2" xfId="2900" xr:uid="{188692FA-3D7A-4640-933D-EA2181967DBF}"/>
    <cellStyle name="Währung 2 2 3 2 4 3 3" xfId="2301" xr:uid="{5349EBAF-3FBD-4798-B5DC-F78643CB4D48}"/>
    <cellStyle name="Währung 2 2 3 2 4 4" xfId="1486" xr:uid="{F3A1E73B-980B-4B79-BBCF-B1D3EF4E0010}"/>
    <cellStyle name="Währung 2 2 3 2 4 4 2" xfId="2684" xr:uid="{084B5BA2-93BF-429A-8272-A9AA48FFF8F7}"/>
    <cellStyle name="Währung 2 2 3 2 4 5" xfId="880" xr:uid="{05296D6A-F40D-4924-B776-9FA4F603BFD4}"/>
    <cellStyle name="Währung 2 2 3 2 4 6" xfId="2085" xr:uid="{B54ACC1E-36E7-4E63-B2F8-D5F1BC807934}"/>
    <cellStyle name="Währung 2 2 3 2 5" xfId="486" xr:uid="{00000000-0005-0000-0000-000044020000}"/>
    <cellStyle name="Währung 2 2 3 2 5 2" xfId="1203" xr:uid="{CEE58190-FB25-4F78-8B1D-4899E6883904}"/>
    <cellStyle name="Währung 2 2 3 2 5 2 2" xfId="1803" xr:uid="{91781770-5945-429C-82FB-876328BA2A6C}"/>
    <cellStyle name="Währung 2 2 3 2 5 2 2 2" xfId="3001" xr:uid="{BE67640C-7D68-4DF8-89D4-001FFFC83CC1}"/>
    <cellStyle name="Währung 2 2 3 2 5 2 3" xfId="2402" xr:uid="{0752D737-4946-4D53-AFD8-F652B54895AC}"/>
    <cellStyle name="Währung 2 2 3 2 5 3" xfId="1505" xr:uid="{C761BBD4-57E4-4FD1-8185-F7FB9F7FE517}"/>
    <cellStyle name="Währung 2 2 3 2 5 3 2" xfId="2703" xr:uid="{A31F41BF-F5E0-49E5-B960-F52239AE624E}"/>
    <cellStyle name="Währung 2 2 3 2 5 4" xfId="901" xr:uid="{66B68982-504E-4971-8A22-24B7951F55E5}"/>
    <cellStyle name="Währung 2 2 3 2 5 5" xfId="2104" xr:uid="{BBA9BA33-2891-4CF5-84F4-B10BEDE1ACC6}"/>
    <cellStyle name="Währung 2 2 3 2 6" xfId="580" xr:uid="{00000000-0005-0000-0000-000045020000}"/>
    <cellStyle name="Währung 2 2 3 2 6 2" xfId="1592" xr:uid="{1D4CD6E9-B882-4D57-ADE8-9101B31C2156}"/>
    <cellStyle name="Währung 2 2 3 2 6 2 2" xfId="2790" xr:uid="{B45BF246-9025-434B-9B58-AC3FE3E15345}"/>
    <cellStyle name="Währung 2 2 3 2 6 3" xfId="990" xr:uid="{FB8B5507-A43C-4937-A3CE-90204FE371C6}"/>
    <cellStyle name="Währung 2 2 3 2 6 4" xfId="2191" xr:uid="{FAD75C6B-8D4B-464A-B5F2-F2FC893F1F84}"/>
    <cellStyle name="Währung 2 2 3 2 7" xfId="1012" xr:uid="{500E6258-2982-4405-BB83-E4972E72ECC5}"/>
    <cellStyle name="Währung 2 2 3 2 7 2" xfId="1614" xr:uid="{0532C2D4-B4B2-405F-9830-579566AAA714}"/>
    <cellStyle name="Währung 2 2 3 2 7 2 2" xfId="2812" xr:uid="{C54CCF01-E2A2-464F-B408-FB6CB90455C0}"/>
    <cellStyle name="Währung 2 2 3 2 7 3" xfId="2213" xr:uid="{4DD4C2CD-FB07-4996-B1B8-8141E7858BCA}"/>
    <cellStyle name="Währung 2 2 3 2 8" xfId="1398" xr:uid="{1F4251F5-B09B-4A70-80D6-8D0E36AEC84D}"/>
    <cellStyle name="Währung 2 2 3 2 8 2" xfId="2596" xr:uid="{2A33F032-A9AB-46DA-BEAD-460B6CA1C690}"/>
    <cellStyle name="Währung 2 2 3 2 9" xfId="791" xr:uid="{76713AB8-2232-4BD6-906B-3BDC53380115}"/>
    <cellStyle name="Währung 2 2 3 3" xfId="132" xr:uid="{00000000-0005-0000-0000-000046020000}"/>
    <cellStyle name="Währung 2 2 3 3 10" xfId="2002" xr:uid="{A5AC1AB6-753C-4F81-90B3-5401819CB43B}"/>
    <cellStyle name="Währung 2 2 3 3 2" xfId="297" xr:uid="{00000000-0005-0000-0000-000047020000}"/>
    <cellStyle name="Währung 2 2 3 3 2 2" xfId="440" xr:uid="{00000000-0005-0000-0000-000048020000}"/>
    <cellStyle name="Währung 2 2 3 3 2 2 2" xfId="714" xr:uid="{00000000-0005-0000-0000-000049020000}"/>
    <cellStyle name="Währung 2 2 3 3 2 2 2 2" xfId="1937" xr:uid="{EB9E95C7-52CF-4059-94BC-C43DE69374BC}"/>
    <cellStyle name="Währung 2 2 3 3 2 2 2 2 2" xfId="3135" xr:uid="{E8B1818A-455E-4451-8F86-FAFB45C383B6}"/>
    <cellStyle name="Währung 2 2 3 3 2 2 2 3" xfId="1337" xr:uid="{962604D8-FF8A-4941-8251-4CC88F263773}"/>
    <cellStyle name="Währung 2 2 3 3 2 2 2 4" xfId="2536" xr:uid="{9862E4D2-BE56-4F15-A4D2-0A1F078E9AAB}"/>
    <cellStyle name="Währung 2 2 3 3 2 2 3" xfId="1146" xr:uid="{A1A4D0DA-F83F-4C88-AB74-4A229C430134}"/>
    <cellStyle name="Währung 2 2 3 3 2 2 3 2" xfId="1748" xr:uid="{B50BF08B-1B19-495F-A724-502338346817}"/>
    <cellStyle name="Währung 2 2 3 3 2 2 3 2 2" xfId="2946" xr:uid="{9B2712D0-2C4E-49C3-85B6-678A8CB93F09}"/>
    <cellStyle name="Währung 2 2 3 3 2 2 3 3" xfId="2347" xr:uid="{FC361AA3-A8B8-4D84-9DF1-9C6D4DB40877}"/>
    <cellStyle name="Währung 2 2 3 3 2 2 4" xfId="1551" xr:uid="{AEDC724B-35BA-4D37-A030-70793AFA7505}"/>
    <cellStyle name="Währung 2 2 3 3 2 2 4 2" xfId="2749" xr:uid="{DBB8ED5F-79F6-4D56-B64B-2E69E785C7F9}"/>
    <cellStyle name="Währung 2 2 3 3 2 2 5" xfId="947" xr:uid="{C91DFE35-5F8E-4692-87CF-3038483E3462}"/>
    <cellStyle name="Währung 2 2 3 3 2 2 6" xfId="2150" xr:uid="{31A77AF6-D8AD-4732-ABC8-5A59E9A0C138}"/>
    <cellStyle name="Währung 2 2 3 3 2 3" xfId="532" xr:uid="{00000000-0005-0000-0000-00004A020000}"/>
    <cellStyle name="Währung 2 2 3 3 2 3 2" xfId="1849" xr:uid="{E8806C22-835C-4E26-B2FD-C6660E06144A}"/>
    <cellStyle name="Währung 2 2 3 3 2 3 2 2" xfId="3047" xr:uid="{4C04136E-CECE-426C-BE41-D07BF605EE2B}"/>
    <cellStyle name="Währung 2 2 3 3 2 3 3" xfId="1249" xr:uid="{417D880A-FA14-4CED-A746-D999988F2037}"/>
    <cellStyle name="Währung 2 2 3 3 2 3 4" xfId="2448" xr:uid="{42E4DB66-BAA2-4257-BABF-484C9981B0D5}"/>
    <cellStyle name="Währung 2 2 3 3 2 4" xfId="626" xr:uid="{00000000-0005-0000-0000-00004B020000}"/>
    <cellStyle name="Währung 2 2 3 3 2 4 2" xfId="1660" xr:uid="{086828E1-340C-4A84-B719-1AE1E3CF6A4F}"/>
    <cellStyle name="Währung 2 2 3 3 2 4 2 2" xfId="2858" xr:uid="{5ADA46B0-9E06-4D32-844A-B182446F34E6}"/>
    <cellStyle name="Währung 2 2 3 3 2 4 3" xfId="1058" xr:uid="{8026DE6B-03CF-4D37-A0DD-C2B18EC2820F}"/>
    <cellStyle name="Währung 2 2 3 3 2 4 4" xfId="2259" xr:uid="{3119B04C-8806-4FE0-9726-9AF3E1A02F21}"/>
    <cellStyle name="Währung 2 2 3 3 2 5" xfId="1444" xr:uid="{9DB4A3B7-3685-4AD5-A12B-6E4A77369540}"/>
    <cellStyle name="Währung 2 2 3 3 2 5 2" xfId="2642" xr:uid="{F792FC70-D152-4D31-8DC5-56A16983A8B3}"/>
    <cellStyle name="Währung 2 2 3 3 2 6" xfId="837" xr:uid="{FD24FC75-6673-4AE3-9EBE-B6779A0F1AF2}"/>
    <cellStyle name="Währung 2 2 3 3 2 7" xfId="2043" xr:uid="{30705641-494A-48ED-B66F-D0BB531113D8}"/>
    <cellStyle name="Währung 2 2 3 3 3" xfId="371" xr:uid="{00000000-0005-0000-0000-00004C020000}"/>
    <cellStyle name="Währung 2 2 3 3 3 2" xfId="466" xr:uid="{00000000-0005-0000-0000-00004D020000}"/>
    <cellStyle name="Währung 2 2 3 3 3 2 2" xfId="740" xr:uid="{00000000-0005-0000-0000-00004E020000}"/>
    <cellStyle name="Währung 2 2 3 3 3 2 2 2" xfId="1963" xr:uid="{A479E989-B402-4882-96FE-86AD79954648}"/>
    <cellStyle name="Währung 2 2 3 3 3 2 2 2 2" xfId="3161" xr:uid="{9B933422-CCB3-4EDD-8156-6D65D6760EBC}"/>
    <cellStyle name="Währung 2 2 3 3 3 2 2 3" xfId="1363" xr:uid="{526EDA86-ADA7-461A-B3C6-5DCE06A37070}"/>
    <cellStyle name="Währung 2 2 3 3 3 2 2 4" xfId="2562" xr:uid="{AFDFA736-C7D7-4C19-A0A9-8142B97E8B1A}"/>
    <cellStyle name="Währung 2 2 3 3 3 2 3" xfId="1172" xr:uid="{01A4864C-FFE7-424E-9A59-35F0DDC7C889}"/>
    <cellStyle name="Währung 2 2 3 3 3 2 3 2" xfId="1774" xr:uid="{41D10F28-FA2C-452E-A9C2-D3B4A00FEA6C}"/>
    <cellStyle name="Währung 2 2 3 3 3 2 3 2 2" xfId="2972" xr:uid="{0D548204-4C47-4083-903A-ECE65A5425A3}"/>
    <cellStyle name="Währung 2 2 3 3 3 2 3 3" xfId="2373" xr:uid="{9B551FAF-7B2C-481D-8E38-AB6BC72F6F03}"/>
    <cellStyle name="Währung 2 2 3 3 3 2 4" xfId="1577" xr:uid="{42E42A80-FD0F-45EB-AA55-4307A2184D99}"/>
    <cellStyle name="Währung 2 2 3 3 3 2 4 2" xfId="2775" xr:uid="{0A1B5E9E-5A90-4E22-AB79-E86467C217F2}"/>
    <cellStyle name="Währung 2 2 3 3 3 2 5" xfId="973" xr:uid="{FBD7F6B7-9516-467C-A390-FCCE36591F49}"/>
    <cellStyle name="Währung 2 2 3 3 3 2 6" xfId="2176" xr:uid="{EBA6BB95-5523-4C4A-BC04-38600E1FF705}"/>
    <cellStyle name="Währung 2 2 3 3 3 3" xfId="558" xr:uid="{00000000-0005-0000-0000-00004F020000}"/>
    <cellStyle name="Währung 2 2 3 3 3 3 2" xfId="1875" xr:uid="{EF114226-AEE0-4F9B-8263-E4B72627B305}"/>
    <cellStyle name="Währung 2 2 3 3 3 3 2 2" xfId="3073" xr:uid="{7F65CEAA-9FE2-4CD6-8FE8-2C63F764256A}"/>
    <cellStyle name="Währung 2 2 3 3 3 3 3" xfId="1275" xr:uid="{FC428282-8648-437C-AFD0-4F6DD51A1B57}"/>
    <cellStyle name="Währung 2 2 3 3 3 3 4" xfId="2474" xr:uid="{1992A718-71BB-49F2-AC83-1C355A199589}"/>
    <cellStyle name="Währung 2 2 3 3 3 4" xfId="652" xr:uid="{00000000-0005-0000-0000-000050020000}"/>
    <cellStyle name="Währung 2 2 3 3 3 4 2" xfId="1686" xr:uid="{C37DF557-549E-455E-A83F-F636C524BE2D}"/>
    <cellStyle name="Währung 2 2 3 3 3 4 2 2" xfId="2884" xr:uid="{6E34C89E-2C07-46C9-BA13-6A09B66A1B61}"/>
    <cellStyle name="Währung 2 2 3 3 3 4 3" xfId="1084" xr:uid="{954BE9B6-C0EC-4F05-8ACE-EDF0E60094B4}"/>
    <cellStyle name="Währung 2 2 3 3 3 4 4" xfId="2285" xr:uid="{52203BEC-09BE-4B94-AF4B-29DC832B8692}"/>
    <cellStyle name="Währung 2 2 3 3 3 5" xfId="1470" xr:uid="{EE2AFEF5-9B96-4206-A736-B3A1A6743B0E}"/>
    <cellStyle name="Währung 2 2 3 3 3 5 2" xfId="2668" xr:uid="{F2C4B092-5EA2-4979-8CD8-5E9357B8587C}"/>
    <cellStyle name="Währung 2 2 3 3 3 6" xfId="863" xr:uid="{EB26CC2A-BEBB-4536-BB1E-5B64B58275F4}"/>
    <cellStyle name="Währung 2 2 3 3 3 7" xfId="2069" xr:uid="{9DE7C7EE-BA58-4FEB-9457-7FF4D52E56BE}"/>
    <cellStyle name="Währung 2 2 3 3 4" xfId="399" xr:uid="{00000000-0005-0000-0000-000051020000}"/>
    <cellStyle name="Währung 2 2 3 3 4 2" xfId="673" xr:uid="{00000000-0005-0000-0000-000052020000}"/>
    <cellStyle name="Währung 2 2 3 3 4 2 2" xfId="1896" xr:uid="{880E2671-4CB5-4DC3-9FAD-403CE6DB2EA2}"/>
    <cellStyle name="Währung 2 2 3 3 4 2 2 2" xfId="3094" xr:uid="{CA55B547-DEFE-4E49-8921-D1DD9E0DA76C}"/>
    <cellStyle name="Währung 2 2 3 3 4 2 3" xfId="1296" xr:uid="{F3687EB3-BB4F-42C6-A2E2-0789C84BAD30}"/>
    <cellStyle name="Währung 2 2 3 3 4 2 4" xfId="2495" xr:uid="{352F92A6-BDFE-4C7C-AD68-86BB468CFD6A}"/>
    <cellStyle name="Währung 2 2 3 3 4 3" xfId="1105" xr:uid="{1765B26A-B0FA-4F98-8590-7D7EDD03BE7C}"/>
    <cellStyle name="Währung 2 2 3 3 4 3 2" xfId="1707" xr:uid="{0A06DE6E-247E-4DE9-B060-2514D07AECD8}"/>
    <cellStyle name="Währung 2 2 3 3 4 3 2 2" xfId="2905" xr:uid="{E1525F49-63D0-4FBD-9CE0-0732C7BA5215}"/>
    <cellStyle name="Währung 2 2 3 3 4 3 3" xfId="2306" xr:uid="{E9966135-E683-4617-AB70-49CF8B0467A9}"/>
    <cellStyle name="Währung 2 2 3 3 4 4" xfId="1491" xr:uid="{E13503C0-5005-4F5D-BF96-135E58253566}"/>
    <cellStyle name="Währung 2 2 3 3 4 4 2" xfId="2689" xr:uid="{0AB02730-C0E3-4B2D-8682-9110B6CE77B1}"/>
    <cellStyle name="Währung 2 2 3 3 4 5" xfId="885" xr:uid="{B68DC289-D0DB-44A8-936C-552CE21EFE98}"/>
    <cellStyle name="Währung 2 2 3 3 4 6" xfId="2090" xr:uid="{AA007BFC-29E7-49E9-B012-36676E357C1A}"/>
    <cellStyle name="Währung 2 2 3 3 5" xfId="491" xr:uid="{00000000-0005-0000-0000-000053020000}"/>
    <cellStyle name="Währung 2 2 3 3 5 2" xfId="1208" xr:uid="{F68D753A-3EE8-41B0-87D2-E6831920BE80}"/>
    <cellStyle name="Währung 2 2 3 3 5 2 2" xfId="1808" xr:uid="{A04DDD16-969C-4199-9CE3-B73B73AFEF06}"/>
    <cellStyle name="Währung 2 2 3 3 5 2 2 2" xfId="3006" xr:uid="{59596DD1-F750-4626-88C7-63CBA742575B}"/>
    <cellStyle name="Währung 2 2 3 3 5 2 3" xfId="2407" xr:uid="{EA943CC6-E54A-4EB7-85C0-D8D73DBD3A6E}"/>
    <cellStyle name="Währung 2 2 3 3 5 3" xfId="1510" xr:uid="{DCBB2681-1E8D-4E5B-889C-200B673C452B}"/>
    <cellStyle name="Währung 2 2 3 3 5 3 2" xfId="2708" xr:uid="{9107E205-66E5-4263-9313-73EFD7261F9D}"/>
    <cellStyle name="Währung 2 2 3 3 5 4" xfId="906" xr:uid="{3FB10F0D-570C-4E0A-9370-B5D72CD30D53}"/>
    <cellStyle name="Währung 2 2 3 3 5 5" xfId="2109" xr:uid="{CA3C15EA-84F4-4579-933B-F529DD7FE72B}"/>
    <cellStyle name="Währung 2 2 3 3 6" xfId="585" xr:uid="{00000000-0005-0000-0000-000054020000}"/>
    <cellStyle name="Währung 2 2 3 3 6 2" xfId="1597" xr:uid="{D781188B-F63F-46CA-A478-029C2EB1051D}"/>
    <cellStyle name="Währung 2 2 3 3 6 2 2" xfId="2795" xr:uid="{CDF4C43A-2EFB-457C-9EC8-DE5E530B7D88}"/>
    <cellStyle name="Währung 2 2 3 3 6 3" xfId="995" xr:uid="{A4508189-1369-4489-AA58-8E182A77C9EF}"/>
    <cellStyle name="Währung 2 2 3 3 6 4" xfId="2196" xr:uid="{A6141988-7570-461D-8760-5E64287937EB}"/>
    <cellStyle name="Währung 2 2 3 3 7" xfId="1017" xr:uid="{BE404292-CAE0-4A92-B94C-62F770FEEEAE}"/>
    <cellStyle name="Währung 2 2 3 3 7 2" xfId="1619" xr:uid="{9E4D1195-754B-4593-983D-9E4ACDECEB18}"/>
    <cellStyle name="Währung 2 2 3 3 7 2 2" xfId="2817" xr:uid="{3A186955-4511-41DB-B3DB-F1B7C008427A}"/>
    <cellStyle name="Währung 2 2 3 3 7 3" xfId="2218" xr:uid="{979D5EE5-A6EB-4DED-8D10-8EC69AFAAF28}"/>
    <cellStyle name="Währung 2 2 3 3 8" xfId="1403" xr:uid="{BD263053-75F7-4120-9564-5D48008B7FB0}"/>
    <cellStyle name="Währung 2 2 3 3 8 2" xfId="2601" xr:uid="{C4951F1C-7C05-4F3D-8991-4E6DD5B451AD}"/>
    <cellStyle name="Währung 2 2 3 3 9" xfId="796" xr:uid="{47591DAA-6CB0-4531-AC5B-745FE91C94A5}"/>
    <cellStyle name="Währung 2 2 3 4" xfId="209" xr:uid="{00000000-0005-0000-0000-000055020000}"/>
    <cellStyle name="Währung 2 2 3 4 2" xfId="412" xr:uid="{00000000-0005-0000-0000-000056020000}"/>
    <cellStyle name="Währung 2 2 3 4 2 2" xfId="686" xr:uid="{00000000-0005-0000-0000-000057020000}"/>
    <cellStyle name="Währung 2 2 3 4 2 2 2" xfId="1909" xr:uid="{37CEDF4B-15DF-4FDA-AC92-5CE8CBC9FBE3}"/>
    <cellStyle name="Währung 2 2 3 4 2 2 2 2" xfId="3107" xr:uid="{E9EE5826-CEF6-4C49-9C9E-C1AEB92B770E}"/>
    <cellStyle name="Währung 2 2 3 4 2 2 3" xfId="1309" xr:uid="{340F5787-AD59-4E05-928B-DAD39C9D54ED}"/>
    <cellStyle name="Währung 2 2 3 4 2 2 4" xfId="2508" xr:uid="{B0E63931-EE53-4235-8245-A41821EDB9E1}"/>
    <cellStyle name="Währung 2 2 3 4 2 3" xfId="1118" xr:uid="{AD260372-1775-437C-AC93-ABD84F3D21B6}"/>
    <cellStyle name="Währung 2 2 3 4 2 3 2" xfId="1720" xr:uid="{78D55EE6-D0A0-4D5E-8EE4-EAD79F7B3E5C}"/>
    <cellStyle name="Währung 2 2 3 4 2 3 2 2" xfId="2918" xr:uid="{CE7CE830-3BAE-40FB-B2A6-A215D6A6199A}"/>
    <cellStyle name="Währung 2 2 3 4 2 3 3" xfId="2319" xr:uid="{2902DC49-9686-4341-B469-FE0A701EEF9B}"/>
    <cellStyle name="Währung 2 2 3 4 2 4" xfId="1523" xr:uid="{8055BCA8-84CD-4E84-A3B9-CC444F23F530}"/>
    <cellStyle name="Währung 2 2 3 4 2 4 2" xfId="2721" xr:uid="{CA98D75F-8173-4B26-94FC-0D9F599050D8}"/>
    <cellStyle name="Währung 2 2 3 4 2 5" xfId="919" xr:uid="{0AFFC446-1F08-4250-9700-1D5CFC9A5291}"/>
    <cellStyle name="Währung 2 2 3 4 2 6" xfId="2122" xr:uid="{7709418C-488E-48CF-9E6A-8F29C8AA9587}"/>
    <cellStyle name="Währung 2 2 3 4 3" xfId="504" xr:uid="{00000000-0005-0000-0000-000058020000}"/>
    <cellStyle name="Währung 2 2 3 4 3 2" xfId="1821" xr:uid="{A5EBC1E2-C781-42A7-9D4E-3B43A59A134D}"/>
    <cellStyle name="Währung 2 2 3 4 3 2 2" xfId="3019" xr:uid="{E2236214-6C20-47FD-B283-4314CD4E6D7B}"/>
    <cellStyle name="Währung 2 2 3 4 3 3" xfId="1221" xr:uid="{AF529B63-9D49-43FC-86EC-1F6F6E6C47E6}"/>
    <cellStyle name="Währung 2 2 3 4 3 4" xfId="2420" xr:uid="{FC1B42FE-54F2-4ADE-9E09-7CFD8FD86EAA}"/>
    <cellStyle name="Währung 2 2 3 4 4" xfId="598" xr:uid="{00000000-0005-0000-0000-000059020000}"/>
    <cellStyle name="Währung 2 2 3 4 4 2" xfId="1632" xr:uid="{F7932223-49C4-4DA9-81EC-15C543AEEC46}"/>
    <cellStyle name="Währung 2 2 3 4 4 2 2" xfId="2830" xr:uid="{67AECAD1-6AC6-46A5-8EF9-BF8C727AA3A6}"/>
    <cellStyle name="Währung 2 2 3 4 4 3" xfId="1030" xr:uid="{FE37F58C-F331-4CD1-B219-7CC2A53EDA68}"/>
    <cellStyle name="Währung 2 2 3 4 4 4" xfId="2231" xr:uid="{C8745642-CBDE-414B-A9B4-F1A9D5F23F6B}"/>
    <cellStyle name="Währung 2 2 3 4 5" xfId="1416" xr:uid="{72A263C6-8A83-41F1-B7DE-58C109A7F9A5}"/>
    <cellStyle name="Währung 2 2 3 4 5 2" xfId="2614" xr:uid="{D3B10006-058E-4F9A-9F40-B15ADF9EBBEA}"/>
    <cellStyle name="Währung 2 2 3 4 6" xfId="809" xr:uid="{F35C972D-727C-416E-8022-C249ABE9ED1A}"/>
    <cellStyle name="Währung 2 2 3 4 7" xfId="2015" xr:uid="{A12490A9-4C2C-4DA3-8C6C-DA0B17D764A1}"/>
    <cellStyle name="Währung 2 2 3 5" xfId="347" xr:uid="{00000000-0005-0000-0000-00005A020000}"/>
    <cellStyle name="Währung 2 2 3 5 2" xfId="453" xr:uid="{00000000-0005-0000-0000-00005B020000}"/>
    <cellStyle name="Währung 2 2 3 5 2 2" xfId="727" xr:uid="{00000000-0005-0000-0000-00005C020000}"/>
    <cellStyle name="Währung 2 2 3 5 2 2 2" xfId="1950" xr:uid="{17D2025D-4F49-433E-BECE-6C84BEC1EFB2}"/>
    <cellStyle name="Währung 2 2 3 5 2 2 2 2" xfId="3148" xr:uid="{29907C3B-072F-4BB6-84B1-CB8C1A57701C}"/>
    <cellStyle name="Währung 2 2 3 5 2 2 3" xfId="1350" xr:uid="{B3044435-8D75-48E6-AF8F-E27ED09232DB}"/>
    <cellStyle name="Währung 2 2 3 5 2 2 4" xfId="2549" xr:uid="{7BFAE0FC-F16C-43A0-869E-2A6C842E50BD}"/>
    <cellStyle name="Währung 2 2 3 5 2 3" xfId="1159" xr:uid="{626AD8CA-730F-44D9-A206-A7B79C2C5720}"/>
    <cellStyle name="Währung 2 2 3 5 2 3 2" xfId="1761" xr:uid="{EC1CD385-1DC2-4163-BB1F-25E7F5F2B393}"/>
    <cellStyle name="Währung 2 2 3 5 2 3 2 2" xfId="2959" xr:uid="{536A0155-938A-499C-8748-C3242A413A93}"/>
    <cellStyle name="Währung 2 2 3 5 2 3 3" xfId="2360" xr:uid="{958C8E77-5FB5-40B6-8716-76C61A8FCDBE}"/>
    <cellStyle name="Währung 2 2 3 5 2 4" xfId="1564" xr:uid="{098BF42E-4212-45B3-BA36-A62920DB0670}"/>
    <cellStyle name="Währung 2 2 3 5 2 4 2" xfId="2762" xr:uid="{BB935FFB-8E79-4129-8C0E-E332DD928AB8}"/>
    <cellStyle name="Währung 2 2 3 5 2 5" xfId="960" xr:uid="{6A2C0842-FCE8-4F9D-ADBD-0BFF6113A54C}"/>
    <cellStyle name="Währung 2 2 3 5 2 6" xfId="2163" xr:uid="{998E2686-45A8-4ACC-AEBF-E213C9CE092E}"/>
    <cellStyle name="Währung 2 2 3 5 3" xfId="545" xr:uid="{00000000-0005-0000-0000-00005D020000}"/>
    <cellStyle name="Währung 2 2 3 5 3 2" xfId="1862" xr:uid="{ABD00621-299E-4245-B91C-80B061E9E3FC}"/>
    <cellStyle name="Währung 2 2 3 5 3 2 2" xfId="3060" xr:uid="{E070A334-4AD7-4A1B-B634-17AC8BFF04BF}"/>
    <cellStyle name="Währung 2 2 3 5 3 3" xfId="1262" xr:uid="{31C1157B-A4C3-418B-8181-AA825C3D1961}"/>
    <cellStyle name="Währung 2 2 3 5 3 4" xfId="2461" xr:uid="{9A05FAAF-B3E9-42A7-884B-2F6CDF7E18E3}"/>
    <cellStyle name="Währung 2 2 3 5 4" xfId="639" xr:uid="{00000000-0005-0000-0000-00005E020000}"/>
    <cellStyle name="Währung 2 2 3 5 4 2" xfId="1673" xr:uid="{CF88698E-F6EA-4796-B649-32B0E10241D6}"/>
    <cellStyle name="Währung 2 2 3 5 4 2 2" xfId="2871" xr:uid="{ECA98463-D707-468C-8AA3-4706E9CE5D20}"/>
    <cellStyle name="Währung 2 2 3 5 4 3" xfId="1071" xr:uid="{83D975FF-12C9-4121-945A-6326A8F1EEBE}"/>
    <cellStyle name="Währung 2 2 3 5 4 4" xfId="2272" xr:uid="{02661FB9-20B2-40A0-835F-99100C5D6E1D}"/>
    <cellStyle name="Währung 2 2 3 5 5" xfId="1457" xr:uid="{3CB4119A-04D8-43AA-B533-A215B26E62E5}"/>
    <cellStyle name="Währung 2 2 3 5 5 2" xfId="2655" xr:uid="{B14601CE-C033-4EB5-A480-9F64E77AE885}"/>
    <cellStyle name="Währung 2 2 3 5 6" xfId="850" xr:uid="{A1F67C60-843B-4F2C-891F-2644A7E3499A}"/>
    <cellStyle name="Währung 2 2 3 5 7" xfId="2056" xr:uid="{CAABF99F-E8BB-457F-A9F2-F9BEAEA75EBB}"/>
    <cellStyle name="Währung 2 2 3 6" xfId="386" xr:uid="{00000000-0005-0000-0000-00005F020000}"/>
    <cellStyle name="Währung 2 2 3 6 2" xfId="660" xr:uid="{00000000-0005-0000-0000-000060020000}"/>
    <cellStyle name="Währung 2 2 3 6 2 2" xfId="1883" xr:uid="{A6C1C7C1-A82A-44D5-A234-F2158C7550FA}"/>
    <cellStyle name="Währung 2 2 3 6 2 2 2" xfId="3081" xr:uid="{D8C34F93-2C07-4DAD-82A0-7F59AE2341BC}"/>
    <cellStyle name="Währung 2 2 3 6 2 3" xfId="1283" xr:uid="{6192C375-FB69-484A-86D5-6ED35796495B}"/>
    <cellStyle name="Währung 2 2 3 6 2 4" xfId="2482" xr:uid="{A3DE0B23-C6F7-41D3-B0B3-C7E146BE8E6A}"/>
    <cellStyle name="Währung 2 2 3 6 3" xfId="1092" xr:uid="{1D122F7B-E3CD-4A65-9495-5013156D2BE0}"/>
    <cellStyle name="Währung 2 2 3 6 3 2" xfId="1694" xr:uid="{9A0425A6-8B1E-4743-AE54-8DC9D5C5C2A3}"/>
    <cellStyle name="Währung 2 2 3 6 3 2 2" xfId="2892" xr:uid="{C0960C52-A4AC-4970-98D1-7399F96F4A8E}"/>
    <cellStyle name="Währung 2 2 3 6 3 3" xfId="2293" xr:uid="{FEB800A3-13D9-4538-B007-B526996BB604}"/>
    <cellStyle name="Währung 2 2 3 6 4" xfId="1478" xr:uid="{66D0407B-C884-47F0-A292-14EB7E4A3519}"/>
    <cellStyle name="Währung 2 2 3 6 4 2" xfId="2676" xr:uid="{D9F51035-7F21-4036-9120-96E5E141176C}"/>
    <cellStyle name="Währung 2 2 3 6 5" xfId="872" xr:uid="{7DDFA49C-57B3-40C3-9805-4243492E1B8A}"/>
    <cellStyle name="Währung 2 2 3 6 6" xfId="2077" xr:uid="{41DC0EA1-7AC5-4D3D-A403-01A0546F218B}"/>
    <cellStyle name="Währung 2 2 3 7" xfId="478" xr:uid="{00000000-0005-0000-0000-000061020000}"/>
    <cellStyle name="Währung 2 2 3 7 2" xfId="761" xr:uid="{00000000-0005-0000-0000-000062020000}"/>
    <cellStyle name="Währung 2 2 3 7 2 2" xfId="1976" xr:uid="{9B8556E9-ABC2-4CC4-9BA6-F41AB63AF0E2}"/>
    <cellStyle name="Währung 2 2 3 7 2 2 2" xfId="3174" xr:uid="{C3AA2EEC-A5A0-4199-9051-737F59BD0844}"/>
    <cellStyle name="Währung 2 2 3 7 2 3" xfId="1377" xr:uid="{F22104EB-3A8D-4715-9D81-039C7CFC50B3}"/>
    <cellStyle name="Währung 2 2 3 7 2 4" xfId="2575" xr:uid="{5A840455-7463-4769-BB81-754271AD655A}"/>
    <cellStyle name="Währung 2 2 3 7 3" xfId="1187" xr:uid="{35B9B3A1-0FD1-4AEE-B309-BB093DE75340}"/>
    <cellStyle name="Währung 2 2 3 7 3 2" xfId="1787" xr:uid="{4DAE848D-B236-4046-B5C9-2A47C7DF4305}"/>
    <cellStyle name="Währung 2 2 3 7 3 2 2" xfId="2985" xr:uid="{28C90D1E-4EB2-49AB-A6E4-496132A97A08}"/>
    <cellStyle name="Währung 2 2 3 7 3 3" xfId="2386" xr:uid="{4A4C30F6-24DF-4AE7-AAAC-00474A70DFA3}"/>
    <cellStyle name="Währung 2 2 3 7 4" xfId="1497" xr:uid="{EB7B73FA-CDE7-4B3E-AB52-73FCCA0EAFF5}"/>
    <cellStyle name="Währung 2 2 3 7 4 2" xfId="2695" xr:uid="{B74DA872-76EA-460E-A0C6-10CDC2159CE4}"/>
    <cellStyle name="Währung 2 2 3 7 5" xfId="893" xr:uid="{94317650-74A6-4B8A-8966-D705D008BE3C}"/>
    <cellStyle name="Währung 2 2 3 7 6" xfId="2096" xr:uid="{A8EE1B2D-D796-4058-974E-9BD4E81FF00D}"/>
    <cellStyle name="Währung 2 2 3 8" xfId="572" xr:uid="{00000000-0005-0000-0000-000063020000}"/>
    <cellStyle name="Währung 2 2 3 8 2" xfId="1195" xr:uid="{EBCB647A-6503-40FE-BF04-A82125A23622}"/>
    <cellStyle name="Währung 2 2 3 8 2 2" xfId="1795" xr:uid="{7AB26726-BDB3-4786-997B-A3F5B32DEA6A}"/>
    <cellStyle name="Währung 2 2 3 8 2 2 2" xfId="2993" xr:uid="{4EEF9B72-29A3-497F-B07E-FCE7953911BB}"/>
    <cellStyle name="Währung 2 2 3 8 2 3" xfId="2394" xr:uid="{13836CD4-9C4F-4567-A43D-248AAB9D731A}"/>
    <cellStyle name="Währung 2 2 3 8 3" xfId="1584" xr:uid="{B1AD1A4E-C312-4C50-87C0-68BF040B7C16}"/>
    <cellStyle name="Währung 2 2 3 8 3 2" xfId="2782" xr:uid="{E1921695-857C-4189-AB16-EBB8DA0E1A71}"/>
    <cellStyle name="Währung 2 2 3 8 4" xfId="982" xr:uid="{E346AE53-1C25-4D00-85F4-72CFC65E8881}"/>
    <cellStyle name="Währung 2 2 3 8 5" xfId="2183" xr:uid="{69FFBCC0-7B54-41B5-A971-987C779F3D84}"/>
    <cellStyle name="Währung 2 2 3 9" xfId="1004" xr:uid="{70B14566-53A0-4669-9BD4-37489A124E16}"/>
    <cellStyle name="Währung 2 2 3 9 2" xfId="1606" xr:uid="{9C05A900-80B9-4B10-BF67-B1BFE05DA5E6}"/>
    <cellStyle name="Währung 2 2 3 9 2 2" xfId="2804" xr:uid="{66312FCA-2108-49A2-B292-3650DCBE2C7C}"/>
    <cellStyle name="Währung 2 2 3 9 3" xfId="2205" xr:uid="{02D1FB5C-F872-41C9-AA19-4250DC538F45}"/>
    <cellStyle name="Währung 2 2 4" xfId="81" xr:uid="{00000000-0005-0000-0000-000064020000}"/>
    <cellStyle name="Währung 2 2 4 10" xfId="792" xr:uid="{72BDABAB-FC47-4030-8E40-CB260B3C583B}"/>
    <cellStyle name="Währung 2 2 4 11" xfId="1998" xr:uid="{B5A6C422-A395-452E-BF01-59AB4FEC3318}"/>
    <cellStyle name="Währung 2 2 4 2" xfId="150" xr:uid="{00000000-0005-0000-0000-000065020000}"/>
    <cellStyle name="Währung 2 2 4 2 10" xfId="2003" xr:uid="{96E048E9-E877-4146-BEEF-10042FBE9A2A}"/>
    <cellStyle name="Währung 2 2 4 2 2" xfId="315" xr:uid="{00000000-0005-0000-0000-000066020000}"/>
    <cellStyle name="Währung 2 2 4 2 2 2" xfId="444" xr:uid="{00000000-0005-0000-0000-000067020000}"/>
    <cellStyle name="Währung 2 2 4 2 2 2 2" xfId="718" xr:uid="{00000000-0005-0000-0000-000068020000}"/>
    <cellStyle name="Währung 2 2 4 2 2 2 2 2" xfId="1941" xr:uid="{62F848F8-5802-49F9-96D9-2D4EAA8D2FE4}"/>
    <cellStyle name="Währung 2 2 4 2 2 2 2 2 2" xfId="3139" xr:uid="{D81B0102-3937-4214-9CD5-337712C63AE0}"/>
    <cellStyle name="Währung 2 2 4 2 2 2 2 3" xfId="1341" xr:uid="{873C34BD-AAF4-451C-A969-FB23A53F35C4}"/>
    <cellStyle name="Währung 2 2 4 2 2 2 2 4" xfId="2540" xr:uid="{71079690-5804-462A-B672-0140785DFF6E}"/>
    <cellStyle name="Währung 2 2 4 2 2 2 3" xfId="1150" xr:uid="{A47302F0-9C7D-4ED1-9397-925341CBAB73}"/>
    <cellStyle name="Währung 2 2 4 2 2 2 3 2" xfId="1752" xr:uid="{51C94B1E-6C8C-4034-AE80-CB7709BB5C7E}"/>
    <cellStyle name="Währung 2 2 4 2 2 2 3 2 2" xfId="2950" xr:uid="{393D2BA4-E512-4295-A170-C19B0DF3F3F6}"/>
    <cellStyle name="Währung 2 2 4 2 2 2 3 3" xfId="2351" xr:uid="{7BF8900B-543F-4568-8C42-590AD66E4966}"/>
    <cellStyle name="Währung 2 2 4 2 2 2 4" xfId="1555" xr:uid="{3A8E8F9E-D81C-4E5C-A3E0-C11E98E7A272}"/>
    <cellStyle name="Währung 2 2 4 2 2 2 4 2" xfId="2753" xr:uid="{038C6BB1-4285-4A49-B670-E76833D261FE}"/>
    <cellStyle name="Währung 2 2 4 2 2 2 5" xfId="951" xr:uid="{0E103CB2-1573-4E24-AF6C-0AD45E2FDF18}"/>
    <cellStyle name="Währung 2 2 4 2 2 2 6" xfId="2154" xr:uid="{F3A9B8E5-CD58-4BE4-ADFA-737EA2498244}"/>
    <cellStyle name="Währung 2 2 4 2 2 3" xfId="536" xr:uid="{00000000-0005-0000-0000-000069020000}"/>
    <cellStyle name="Währung 2 2 4 2 2 3 2" xfId="1853" xr:uid="{435E54B9-9806-42E6-B64A-F6218FCB1633}"/>
    <cellStyle name="Währung 2 2 4 2 2 3 2 2" xfId="3051" xr:uid="{D76FF5F8-2D6C-4C0F-9B21-D9F9BF653C18}"/>
    <cellStyle name="Währung 2 2 4 2 2 3 3" xfId="1253" xr:uid="{1AC55912-D1A9-495B-8AC4-45274D27591E}"/>
    <cellStyle name="Währung 2 2 4 2 2 3 4" xfId="2452" xr:uid="{A209FDD1-1C9D-4276-8B90-D4D786164346}"/>
    <cellStyle name="Währung 2 2 4 2 2 4" xfId="630" xr:uid="{00000000-0005-0000-0000-00006A020000}"/>
    <cellStyle name="Währung 2 2 4 2 2 4 2" xfId="1664" xr:uid="{C7B6A282-04EA-49C2-BE1C-087A291AC7F5}"/>
    <cellStyle name="Währung 2 2 4 2 2 4 2 2" xfId="2862" xr:uid="{77BAB5A9-3371-45CB-8ECD-CCDDD7D9EB44}"/>
    <cellStyle name="Währung 2 2 4 2 2 4 3" xfId="1062" xr:uid="{59C233EE-D746-48F4-A04E-B98F506D5ECD}"/>
    <cellStyle name="Währung 2 2 4 2 2 4 4" xfId="2263" xr:uid="{1DE53CA9-A8B0-4F65-8C7B-F2A55A44BBA3}"/>
    <cellStyle name="Währung 2 2 4 2 2 5" xfId="1448" xr:uid="{1EFEDB14-4E68-4D96-939C-F047B082F24E}"/>
    <cellStyle name="Währung 2 2 4 2 2 5 2" xfId="2646" xr:uid="{320B6122-E372-41D9-8464-731FB2E76E1C}"/>
    <cellStyle name="Währung 2 2 4 2 2 6" xfId="841" xr:uid="{3AE7FC2B-7BAD-4019-AAB0-A40028ACCBF9}"/>
    <cellStyle name="Währung 2 2 4 2 2 7" xfId="2047" xr:uid="{E6C5862D-6BFD-4001-9956-C650F3F1B14D}"/>
    <cellStyle name="Währung 2 2 4 2 3" xfId="375" xr:uid="{00000000-0005-0000-0000-00006B020000}"/>
    <cellStyle name="Währung 2 2 4 2 3 2" xfId="467" xr:uid="{00000000-0005-0000-0000-00006C020000}"/>
    <cellStyle name="Währung 2 2 4 2 3 2 2" xfId="741" xr:uid="{00000000-0005-0000-0000-00006D020000}"/>
    <cellStyle name="Währung 2 2 4 2 3 2 2 2" xfId="1964" xr:uid="{787AD425-E599-4145-AFD5-26BD1024C6F5}"/>
    <cellStyle name="Währung 2 2 4 2 3 2 2 2 2" xfId="3162" xr:uid="{D02B8035-DB65-444A-AD74-33EF66DDBECD}"/>
    <cellStyle name="Währung 2 2 4 2 3 2 2 3" xfId="1364" xr:uid="{DDFF30A9-8AB2-4C96-ABC4-EA46EA025369}"/>
    <cellStyle name="Währung 2 2 4 2 3 2 2 4" xfId="2563" xr:uid="{CACB17B8-582C-4B85-ADC2-768E6786E4B1}"/>
    <cellStyle name="Währung 2 2 4 2 3 2 3" xfId="1173" xr:uid="{668B15CE-CA60-45AF-ACA3-98EC429A86CF}"/>
    <cellStyle name="Währung 2 2 4 2 3 2 3 2" xfId="1775" xr:uid="{1D01B170-21A2-4B63-925C-59E63FB05603}"/>
    <cellStyle name="Währung 2 2 4 2 3 2 3 2 2" xfId="2973" xr:uid="{37E413B5-F247-4988-AAA2-4821B571F2D9}"/>
    <cellStyle name="Währung 2 2 4 2 3 2 3 3" xfId="2374" xr:uid="{E4E4A728-13AA-45F7-B2DE-7C8ACA1C1A3E}"/>
    <cellStyle name="Währung 2 2 4 2 3 2 4" xfId="1578" xr:uid="{23EEFE73-13D8-46B2-9403-436ACBB1CA70}"/>
    <cellStyle name="Währung 2 2 4 2 3 2 4 2" xfId="2776" xr:uid="{F3707C2A-C577-4CFB-9195-D7752454E9C3}"/>
    <cellStyle name="Währung 2 2 4 2 3 2 5" xfId="974" xr:uid="{D5282E83-BBC0-4E1C-8EE9-9656395ED2B2}"/>
    <cellStyle name="Währung 2 2 4 2 3 2 6" xfId="2177" xr:uid="{C5BB1E36-EB61-4CAC-BDD4-01F0FF0784AE}"/>
    <cellStyle name="Währung 2 2 4 2 3 3" xfId="559" xr:uid="{00000000-0005-0000-0000-00006E020000}"/>
    <cellStyle name="Währung 2 2 4 2 3 3 2" xfId="1876" xr:uid="{ACEF0A96-5B5E-4811-9D04-C32F9F29A2AA}"/>
    <cellStyle name="Währung 2 2 4 2 3 3 2 2" xfId="3074" xr:uid="{EE607627-FA46-41A5-80DA-BD455E291372}"/>
    <cellStyle name="Währung 2 2 4 2 3 3 3" xfId="1276" xr:uid="{06432AE4-E3F8-4D96-A9B8-D51E6D9E862B}"/>
    <cellStyle name="Währung 2 2 4 2 3 3 4" xfId="2475" xr:uid="{86629F6E-E859-4CAF-874D-16A01EF1486F}"/>
    <cellStyle name="Währung 2 2 4 2 3 4" xfId="653" xr:uid="{00000000-0005-0000-0000-00006F020000}"/>
    <cellStyle name="Währung 2 2 4 2 3 4 2" xfId="1687" xr:uid="{D2B5298E-9B0A-4ACA-8E66-1E4DCAD88B0F}"/>
    <cellStyle name="Währung 2 2 4 2 3 4 2 2" xfId="2885" xr:uid="{D0E3BA27-58DD-4F42-80F7-053F746BE1DC}"/>
    <cellStyle name="Währung 2 2 4 2 3 4 3" xfId="1085" xr:uid="{377AE87C-4278-49BB-8194-FCA2C19A3594}"/>
    <cellStyle name="Währung 2 2 4 2 3 4 4" xfId="2286" xr:uid="{FF359BA6-BA26-41C6-99CE-3374426F460D}"/>
    <cellStyle name="Währung 2 2 4 2 3 5" xfId="1471" xr:uid="{88BA6A43-C67A-4AE3-BBA1-4A228A519424}"/>
    <cellStyle name="Währung 2 2 4 2 3 5 2" xfId="2669" xr:uid="{441BD2D0-7635-4539-B711-EE832F10B579}"/>
    <cellStyle name="Währung 2 2 4 2 3 6" xfId="864" xr:uid="{5E026D06-6CB7-4B62-9F0B-A86947ACB579}"/>
    <cellStyle name="Währung 2 2 4 2 3 7" xfId="2070" xr:uid="{19145A87-6CB2-4367-9623-C96BF267D264}"/>
    <cellStyle name="Währung 2 2 4 2 4" xfId="400" xr:uid="{00000000-0005-0000-0000-000070020000}"/>
    <cellStyle name="Währung 2 2 4 2 4 2" xfId="674" xr:uid="{00000000-0005-0000-0000-000071020000}"/>
    <cellStyle name="Währung 2 2 4 2 4 2 2" xfId="1897" xr:uid="{D2CF4CC4-10B1-4A7E-AB6F-6546C60A62A8}"/>
    <cellStyle name="Währung 2 2 4 2 4 2 2 2" xfId="3095" xr:uid="{D3D3FD59-5CD5-44FB-8F03-7419B87E7D73}"/>
    <cellStyle name="Währung 2 2 4 2 4 2 3" xfId="1297" xr:uid="{7A9D9CBE-E5F9-4AD8-9DDC-654BB5B0A3E4}"/>
    <cellStyle name="Währung 2 2 4 2 4 2 4" xfId="2496" xr:uid="{C07D3FC8-1A41-4DE1-8F42-9703770160EB}"/>
    <cellStyle name="Währung 2 2 4 2 4 3" xfId="1106" xr:uid="{547C0787-8061-4345-8817-3AC88CDFD94A}"/>
    <cellStyle name="Währung 2 2 4 2 4 3 2" xfId="1708" xr:uid="{76DA0583-7F21-461D-BC4C-0976786729F9}"/>
    <cellStyle name="Währung 2 2 4 2 4 3 2 2" xfId="2906" xr:uid="{2FE49CDC-055C-453D-90F6-1D675955F773}"/>
    <cellStyle name="Währung 2 2 4 2 4 3 3" xfId="2307" xr:uid="{355A6FD9-4CCD-4FB2-935D-F0E3212E2AEF}"/>
    <cellStyle name="Währung 2 2 4 2 4 4" xfId="1492" xr:uid="{CF4EE9A8-B711-4865-907C-F9466FB86311}"/>
    <cellStyle name="Währung 2 2 4 2 4 4 2" xfId="2690" xr:uid="{7E316796-DE2E-419B-B362-B1D8780C733B}"/>
    <cellStyle name="Währung 2 2 4 2 4 5" xfId="886" xr:uid="{B80CC57E-F4AD-43B2-83EA-2B97DAB09089}"/>
    <cellStyle name="Währung 2 2 4 2 4 6" xfId="2091" xr:uid="{69F8A9F1-DB48-47E3-9CF3-A2B1618F1FE6}"/>
    <cellStyle name="Währung 2 2 4 2 5" xfId="492" xr:uid="{00000000-0005-0000-0000-000072020000}"/>
    <cellStyle name="Währung 2 2 4 2 5 2" xfId="1209" xr:uid="{C7BAB7C0-3CA2-459B-BFD7-0AAB79B8032D}"/>
    <cellStyle name="Währung 2 2 4 2 5 2 2" xfId="1809" xr:uid="{2BA5AA26-C7E8-4AE3-B72B-A8F83BDC29C8}"/>
    <cellStyle name="Währung 2 2 4 2 5 2 2 2" xfId="3007" xr:uid="{E9871AC0-21A9-4E15-B35A-8C9C9857D5EB}"/>
    <cellStyle name="Währung 2 2 4 2 5 2 3" xfId="2408" xr:uid="{0AE4B372-A014-4AE9-B31E-22045E24D9A7}"/>
    <cellStyle name="Währung 2 2 4 2 5 3" xfId="1511" xr:uid="{555EFCC1-C8A3-43A1-BCFA-6BFC5FAD3DB5}"/>
    <cellStyle name="Währung 2 2 4 2 5 3 2" xfId="2709" xr:uid="{FE393623-A5E6-4411-9C4C-9EC4AABF6BAB}"/>
    <cellStyle name="Währung 2 2 4 2 5 4" xfId="907" xr:uid="{CB071739-85BF-4D89-B722-CE9143F5EF5D}"/>
    <cellStyle name="Währung 2 2 4 2 5 5" xfId="2110" xr:uid="{ADD88485-C697-42C5-B725-2DFC8DCE54BA}"/>
    <cellStyle name="Währung 2 2 4 2 6" xfId="586" xr:uid="{00000000-0005-0000-0000-000073020000}"/>
    <cellStyle name="Währung 2 2 4 2 6 2" xfId="1598" xr:uid="{BEDC601B-043F-4664-BD57-D5B36A43541C}"/>
    <cellStyle name="Währung 2 2 4 2 6 2 2" xfId="2796" xr:uid="{08D5066C-D3D9-4C22-A13B-C47D444806EB}"/>
    <cellStyle name="Währung 2 2 4 2 6 3" xfId="996" xr:uid="{F0D6CF4A-89A3-434F-A144-23B095DF5516}"/>
    <cellStyle name="Währung 2 2 4 2 6 4" xfId="2197" xr:uid="{5D903175-6511-4D61-B2F5-85701E254FDA}"/>
    <cellStyle name="Währung 2 2 4 2 7" xfId="1018" xr:uid="{8B9D15C6-61F3-417E-B1E5-AB2A1773F2F9}"/>
    <cellStyle name="Währung 2 2 4 2 7 2" xfId="1620" xr:uid="{35526BD2-855A-41CA-A427-EDD3EA9C6838}"/>
    <cellStyle name="Währung 2 2 4 2 7 2 2" xfId="2818" xr:uid="{8AFBE1DA-9F74-49FC-B9D3-C44FBDD867AE}"/>
    <cellStyle name="Währung 2 2 4 2 7 3" xfId="2219" xr:uid="{47E52E56-E44F-41E4-BEEE-05050AD27F7D}"/>
    <cellStyle name="Währung 2 2 4 2 8" xfId="1404" xr:uid="{2BC964CB-2335-4A48-9D56-E71AE2BD2C67}"/>
    <cellStyle name="Währung 2 2 4 2 8 2" xfId="2602" xr:uid="{1EF45676-4620-4A3A-92C6-7E6B929E8B26}"/>
    <cellStyle name="Währung 2 2 4 2 9" xfId="797" xr:uid="{7ADAA558-7747-48C9-8ABA-B47D47487BDF}"/>
    <cellStyle name="Währung 2 2 4 3" xfId="248" xr:uid="{00000000-0005-0000-0000-000074020000}"/>
    <cellStyle name="Währung 2 2 4 3 2" xfId="431" xr:uid="{00000000-0005-0000-0000-000075020000}"/>
    <cellStyle name="Währung 2 2 4 3 2 2" xfId="705" xr:uid="{00000000-0005-0000-0000-000076020000}"/>
    <cellStyle name="Währung 2 2 4 3 2 2 2" xfId="1928" xr:uid="{61ED6E71-A218-4EEB-A7B7-4F36DFB4D5DB}"/>
    <cellStyle name="Währung 2 2 4 3 2 2 2 2" xfId="3126" xr:uid="{FA2607BD-33FA-4F35-BD07-7707B15E4E6D}"/>
    <cellStyle name="Währung 2 2 4 3 2 2 3" xfId="1328" xr:uid="{8D3D6AA7-2096-404C-B651-7F25696CA692}"/>
    <cellStyle name="Währung 2 2 4 3 2 2 4" xfId="2527" xr:uid="{33ECA261-97FC-485F-B720-693B28807E84}"/>
    <cellStyle name="Währung 2 2 4 3 2 3" xfId="1137" xr:uid="{2D6C0E8B-870E-4C37-9655-8ECDCFC08313}"/>
    <cellStyle name="Währung 2 2 4 3 2 3 2" xfId="1739" xr:uid="{88DED974-85A6-41AE-82AC-2537802DE66D}"/>
    <cellStyle name="Währung 2 2 4 3 2 3 2 2" xfId="2937" xr:uid="{009CC9D0-2E7E-43E2-9D54-C27F7A32091A}"/>
    <cellStyle name="Währung 2 2 4 3 2 3 3" xfId="2338" xr:uid="{6BE92CC3-77ED-4E5D-80DD-8F633041D35E}"/>
    <cellStyle name="Währung 2 2 4 3 2 4" xfId="1542" xr:uid="{32D6BC74-F75C-4E90-9F22-B43A5AFA4D90}"/>
    <cellStyle name="Währung 2 2 4 3 2 4 2" xfId="2740" xr:uid="{1C093FC5-338B-449E-94A6-1840FA1DE6EE}"/>
    <cellStyle name="Währung 2 2 4 3 2 5" xfId="938" xr:uid="{41CFF9C4-2893-4D99-B177-5E2985942D4D}"/>
    <cellStyle name="Währung 2 2 4 3 2 6" xfId="2141" xr:uid="{34AF2B1C-4659-48D7-8C61-58F6BB6F3A4E}"/>
    <cellStyle name="Währung 2 2 4 3 3" xfId="523" xr:uid="{00000000-0005-0000-0000-000077020000}"/>
    <cellStyle name="Währung 2 2 4 3 3 2" xfId="1840" xr:uid="{299F925C-86B5-4CE5-A106-A4C14F26AAB6}"/>
    <cellStyle name="Währung 2 2 4 3 3 2 2" xfId="3038" xr:uid="{1D4D3988-F6EE-4A4C-86A5-3311EFA41887}"/>
    <cellStyle name="Währung 2 2 4 3 3 3" xfId="1240" xr:uid="{011012D5-E0C8-4620-9179-CBF7A541343D}"/>
    <cellStyle name="Währung 2 2 4 3 3 4" xfId="2439" xr:uid="{4D4FC10E-3D27-4B35-AF9B-A2E8636FEB71}"/>
    <cellStyle name="Währung 2 2 4 3 4" xfId="617" xr:uid="{00000000-0005-0000-0000-000078020000}"/>
    <cellStyle name="Währung 2 2 4 3 4 2" xfId="1651" xr:uid="{97412039-2BC0-406F-A561-518673578D7C}"/>
    <cellStyle name="Währung 2 2 4 3 4 2 2" xfId="2849" xr:uid="{BFA3BB16-3D71-431B-9810-842BC448D5DC}"/>
    <cellStyle name="Währung 2 2 4 3 4 3" xfId="1049" xr:uid="{317FBE96-D561-4BAA-B9A4-58EF6D0AC5B2}"/>
    <cellStyle name="Währung 2 2 4 3 4 4" xfId="2250" xr:uid="{40CA0C84-08AB-48BD-9710-83501246CA79}"/>
    <cellStyle name="Währung 2 2 4 3 5" xfId="1435" xr:uid="{B82B6897-EC9A-4FE8-83B3-33399E2B8175}"/>
    <cellStyle name="Währung 2 2 4 3 5 2" xfId="2633" xr:uid="{5233E98F-CE9D-4EAB-878C-3A29186D3FDC}"/>
    <cellStyle name="Währung 2 2 4 3 6" xfId="828" xr:uid="{927BA197-50E2-490C-BCB2-BA9E9ACA9811}"/>
    <cellStyle name="Währung 2 2 4 3 7" xfId="2034" xr:uid="{2AB9A691-37D0-4B53-9FE8-FF19E4E9DE36}"/>
    <cellStyle name="Währung 2 2 4 4" xfId="363" xr:uid="{00000000-0005-0000-0000-000079020000}"/>
    <cellStyle name="Währung 2 2 4 4 2" xfId="462" xr:uid="{00000000-0005-0000-0000-00007A020000}"/>
    <cellStyle name="Währung 2 2 4 4 2 2" xfId="736" xr:uid="{00000000-0005-0000-0000-00007B020000}"/>
    <cellStyle name="Währung 2 2 4 4 2 2 2" xfId="1959" xr:uid="{6E1467A2-15F8-4404-8AD4-4322D4E4C2F5}"/>
    <cellStyle name="Währung 2 2 4 4 2 2 2 2" xfId="3157" xr:uid="{70E803FD-EDEA-4982-BF01-0D36E8B0A0CB}"/>
    <cellStyle name="Währung 2 2 4 4 2 2 3" xfId="1359" xr:uid="{FE008256-1B95-41CF-9B54-B26C305A09EF}"/>
    <cellStyle name="Währung 2 2 4 4 2 2 4" xfId="2558" xr:uid="{E91021E2-CD3C-4438-9875-87889F3AFE77}"/>
    <cellStyle name="Währung 2 2 4 4 2 3" xfId="1168" xr:uid="{F42FFA5E-D285-4CB0-B9D7-CD16B6A71355}"/>
    <cellStyle name="Währung 2 2 4 4 2 3 2" xfId="1770" xr:uid="{6D73F532-EF1F-4A45-A909-A2B1ED12AEEE}"/>
    <cellStyle name="Währung 2 2 4 4 2 3 2 2" xfId="2968" xr:uid="{EE37B160-F0F3-453E-9694-7E5C338FDF57}"/>
    <cellStyle name="Währung 2 2 4 4 2 3 3" xfId="2369" xr:uid="{9552496D-D971-4C0C-A027-90DC5F1125CD}"/>
    <cellStyle name="Währung 2 2 4 4 2 4" xfId="1573" xr:uid="{A255AB94-DE11-41F8-BE6A-7741D9821DCC}"/>
    <cellStyle name="Währung 2 2 4 4 2 4 2" xfId="2771" xr:uid="{ADCAEAA5-C9AE-476E-B089-D159F9EF30EF}"/>
    <cellStyle name="Währung 2 2 4 4 2 5" xfId="969" xr:uid="{5A23124A-6F64-4A12-83C8-791F2FCDB3E4}"/>
    <cellStyle name="Währung 2 2 4 4 2 6" xfId="2172" xr:uid="{2BF11EAD-C9CE-4653-9461-596BBB12B0F4}"/>
    <cellStyle name="Währung 2 2 4 4 3" xfId="554" xr:uid="{00000000-0005-0000-0000-00007C020000}"/>
    <cellStyle name="Währung 2 2 4 4 3 2" xfId="1871" xr:uid="{943D881A-1F05-4D55-8B12-59ECD9A4D025}"/>
    <cellStyle name="Währung 2 2 4 4 3 2 2" xfId="3069" xr:uid="{99F40247-7FEF-41E0-BB93-585C597CF746}"/>
    <cellStyle name="Währung 2 2 4 4 3 3" xfId="1271" xr:uid="{12FE912E-E711-40AD-80DA-CD862F6153EB}"/>
    <cellStyle name="Währung 2 2 4 4 3 4" xfId="2470" xr:uid="{D42989A2-7477-42B9-ABB1-6469019AFC20}"/>
    <cellStyle name="Währung 2 2 4 4 4" xfId="648" xr:uid="{00000000-0005-0000-0000-00007D020000}"/>
    <cellStyle name="Währung 2 2 4 4 4 2" xfId="1682" xr:uid="{3770A47F-0B6D-4FB1-A3A5-378E22A67371}"/>
    <cellStyle name="Währung 2 2 4 4 4 2 2" xfId="2880" xr:uid="{0595018A-885D-4938-8F6D-CF6B329E3717}"/>
    <cellStyle name="Währung 2 2 4 4 4 3" xfId="1080" xr:uid="{C696F0C4-5DA3-41D7-9032-934D889AE95F}"/>
    <cellStyle name="Währung 2 2 4 4 4 4" xfId="2281" xr:uid="{D5611CD4-AE53-497E-8C2C-F87B01792590}"/>
    <cellStyle name="Währung 2 2 4 4 5" xfId="1466" xr:uid="{7658341A-17AC-4F5D-9304-F120FBAE3852}"/>
    <cellStyle name="Währung 2 2 4 4 5 2" xfId="2664" xr:uid="{C2B886C5-B5C0-4F34-BE31-1B5B9D88415E}"/>
    <cellStyle name="Währung 2 2 4 4 6" xfId="859" xr:uid="{F919B7AB-D372-4072-9238-93034502DA32}"/>
    <cellStyle name="Währung 2 2 4 4 7" xfId="2065" xr:uid="{42A88006-5CB6-4912-99FE-E3C59D0DEA9D}"/>
    <cellStyle name="Währung 2 2 4 5" xfId="395" xr:uid="{00000000-0005-0000-0000-00007E020000}"/>
    <cellStyle name="Währung 2 2 4 5 2" xfId="669" xr:uid="{00000000-0005-0000-0000-00007F020000}"/>
    <cellStyle name="Währung 2 2 4 5 2 2" xfId="1892" xr:uid="{4D1A4257-2AEC-45DC-A548-D07AF8C12F54}"/>
    <cellStyle name="Währung 2 2 4 5 2 2 2" xfId="3090" xr:uid="{93D1ABE7-3CFC-4D2D-8FD5-15CF7251614B}"/>
    <cellStyle name="Währung 2 2 4 5 2 3" xfId="1292" xr:uid="{71325E52-3017-4F71-B580-08CA6F4E4555}"/>
    <cellStyle name="Währung 2 2 4 5 2 4" xfId="2491" xr:uid="{204E1CFF-0D15-4023-BCC9-396836CA41F7}"/>
    <cellStyle name="Währung 2 2 4 5 3" xfId="1101" xr:uid="{71927109-DE68-4C80-8119-57589382E495}"/>
    <cellStyle name="Währung 2 2 4 5 3 2" xfId="1703" xr:uid="{CFBB5652-58B1-47F7-8DD3-1987EE16F12E}"/>
    <cellStyle name="Währung 2 2 4 5 3 2 2" xfId="2901" xr:uid="{BCE38432-19F3-45FF-97E3-A36B638FA06F}"/>
    <cellStyle name="Währung 2 2 4 5 3 3" xfId="2302" xr:uid="{0F8B5740-0B84-4B78-B51C-AC9A2B75C861}"/>
    <cellStyle name="Währung 2 2 4 5 4" xfId="1487" xr:uid="{8CFD0B4A-99E4-4730-98D5-A2F66F85093A}"/>
    <cellStyle name="Währung 2 2 4 5 4 2" xfId="2685" xr:uid="{5B7E338A-5A20-4DCA-AFC5-BDD5DE370181}"/>
    <cellStyle name="Währung 2 2 4 5 5" xfId="881" xr:uid="{D9786F03-EC12-4DB4-B0E9-C83D1DE04502}"/>
    <cellStyle name="Währung 2 2 4 5 6" xfId="2086" xr:uid="{7A577C45-6C7D-4B7D-A2A4-3B7834FA2ECA}"/>
    <cellStyle name="Währung 2 2 4 6" xfId="487" xr:uid="{00000000-0005-0000-0000-000080020000}"/>
    <cellStyle name="Währung 2 2 4 6 2" xfId="759" xr:uid="{00000000-0005-0000-0000-000081020000}"/>
    <cellStyle name="Währung 2 2 4 6 2 2" xfId="1974" xr:uid="{9729C21B-D944-4E85-92C1-0C0ACEA069E4}"/>
    <cellStyle name="Währung 2 2 4 6 2 2 2" xfId="3172" xr:uid="{9E81B179-D7EC-4C3B-8350-E7046A77834A}"/>
    <cellStyle name="Währung 2 2 4 6 2 3" xfId="1375" xr:uid="{24ED74CD-9D54-4759-BF73-3AA6714ED256}"/>
    <cellStyle name="Währung 2 2 4 6 2 4" xfId="2573" xr:uid="{C842A0C6-A397-4187-8CFA-A063A4B31BF7}"/>
    <cellStyle name="Währung 2 2 4 6 3" xfId="1185" xr:uid="{4585E572-41D9-4984-96D9-003D32EB583B}"/>
    <cellStyle name="Währung 2 2 4 6 3 2" xfId="1785" xr:uid="{2B288C30-D8F3-4DDB-9542-8091B634F501}"/>
    <cellStyle name="Währung 2 2 4 6 3 2 2" xfId="2983" xr:uid="{11BBCA9C-8675-456C-941A-04636B4E806C}"/>
    <cellStyle name="Währung 2 2 4 6 3 3" xfId="2384" xr:uid="{4C52A947-812E-4426-BA4A-6536F30DDC31}"/>
    <cellStyle name="Währung 2 2 4 6 4" xfId="1506" xr:uid="{F9C3BDF6-78E0-43DC-AE1A-67BB7F86EB34}"/>
    <cellStyle name="Währung 2 2 4 6 4 2" xfId="2704" xr:uid="{4760FA3F-D280-474A-9AB0-CF1FAC8C79D8}"/>
    <cellStyle name="Währung 2 2 4 6 5" xfId="902" xr:uid="{3C6D2197-44B3-4FF6-A755-8D5C33DB31E2}"/>
    <cellStyle name="Währung 2 2 4 6 6" xfId="2105" xr:uid="{B96ADB3F-FF5A-4B1A-9A71-5BBB6D3E1465}"/>
    <cellStyle name="Währung 2 2 4 7" xfId="581" xr:uid="{00000000-0005-0000-0000-000082020000}"/>
    <cellStyle name="Währung 2 2 4 7 2" xfId="1204" xr:uid="{B699B20B-09CC-4805-9D1E-28D33792B16F}"/>
    <cellStyle name="Währung 2 2 4 7 2 2" xfId="1804" xr:uid="{BA436FA7-50A3-42D1-8F37-0017EB25F218}"/>
    <cellStyle name="Währung 2 2 4 7 2 2 2" xfId="3002" xr:uid="{5E98F9B4-5281-4601-BD0B-48F3632440D3}"/>
    <cellStyle name="Währung 2 2 4 7 2 3" xfId="2403" xr:uid="{5DD3AC59-C39C-426F-B4F6-B7C1ABD17A6B}"/>
    <cellStyle name="Währung 2 2 4 7 3" xfId="1593" xr:uid="{0D213F5D-3014-453E-B985-7C741C4AFB2F}"/>
    <cellStyle name="Währung 2 2 4 7 3 2" xfId="2791" xr:uid="{E98BE09D-22D2-42E6-BE1B-A3CCEB91282E}"/>
    <cellStyle name="Währung 2 2 4 7 4" xfId="991" xr:uid="{D956DA90-96FD-474A-84CC-2A027AEBED9E}"/>
    <cellStyle name="Währung 2 2 4 7 5" xfId="2192" xr:uid="{E306418D-4161-47D2-A858-19B6111DB8F8}"/>
    <cellStyle name="Währung 2 2 4 8" xfId="1013" xr:uid="{44AC91BA-30A5-4948-A5A0-596773591168}"/>
    <cellStyle name="Währung 2 2 4 8 2" xfId="1615" xr:uid="{87F65AB5-B6EA-42D2-9568-1CDE433C7D79}"/>
    <cellStyle name="Währung 2 2 4 8 2 2" xfId="2813" xr:uid="{AC8420F5-4551-4E67-9044-B9F18F564176}"/>
    <cellStyle name="Währung 2 2 4 8 3" xfId="2214" xr:uid="{45626F71-F47C-4EA2-BE15-F7A18E8217EF}"/>
    <cellStyle name="Währung 2 2 4 9" xfId="1399" xr:uid="{D73A3AA3-3F93-4A98-B665-B90373C1FC09}"/>
    <cellStyle name="Währung 2 2 4 9 2" xfId="2597" xr:uid="{73E92E80-F9D4-4B21-B4D2-0733F5482ED0}"/>
    <cellStyle name="Währung 2 2 5" xfId="60" xr:uid="{00000000-0005-0000-0000-000083020000}"/>
    <cellStyle name="Währung 2 2 5 10" xfId="1994" xr:uid="{1BE7ADE0-5A33-4BA1-9871-73E287CFE79C}"/>
    <cellStyle name="Währung 2 2 5 2" xfId="229" xr:uid="{00000000-0005-0000-0000-000084020000}"/>
    <cellStyle name="Währung 2 2 5 2 2" xfId="421" xr:uid="{00000000-0005-0000-0000-000085020000}"/>
    <cellStyle name="Währung 2 2 5 2 2 2" xfId="695" xr:uid="{00000000-0005-0000-0000-000086020000}"/>
    <cellStyle name="Währung 2 2 5 2 2 2 2" xfId="1918" xr:uid="{6511F774-3F60-4B98-B80B-456EC70E9F08}"/>
    <cellStyle name="Währung 2 2 5 2 2 2 2 2" xfId="3116" xr:uid="{A2A5D6B7-417E-4F69-A4F3-516AA022DDE3}"/>
    <cellStyle name="Währung 2 2 5 2 2 2 3" xfId="1318" xr:uid="{16CD039D-FF5B-4E43-8375-DB454FBCB498}"/>
    <cellStyle name="Währung 2 2 5 2 2 2 4" xfId="2517" xr:uid="{54089D2C-D441-41EA-BBCC-2392DF47F629}"/>
    <cellStyle name="Währung 2 2 5 2 2 3" xfId="1127" xr:uid="{3924534F-FF6A-4EA2-9A13-C715FBE0F734}"/>
    <cellStyle name="Währung 2 2 5 2 2 3 2" xfId="1729" xr:uid="{2A1344E4-84CB-454F-9476-C1DD61F98CF0}"/>
    <cellStyle name="Währung 2 2 5 2 2 3 2 2" xfId="2927" xr:uid="{F1CF4F48-4F96-4E01-951D-8E4CF0E95123}"/>
    <cellStyle name="Währung 2 2 5 2 2 3 3" xfId="2328" xr:uid="{587D7A84-2C98-4368-BA8C-5056689EA25E}"/>
    <cellStyle name="Währung 2 2 5 2 2 4" xfId="1532" xr:uid="{BC304191-2EEE-43ED-8BD8-35D1489AAF49}"/>
    <cellStyle name="Währung 2 2 5 2 2 4 2" xfId="2730" xr:uid="{139C4E74-0FA2-46B8-A500-6458060239BE}"/>
    <cellStyle name="Währung 2 2 5 2 2 5" xfId="928" xr:uid="{9206E9D3-F9EC-45E4-AADA-6116196F12C3}"/>
    <cellStyle name="Währung 2 2 5 2 2 6" xfId="2131" xr:uid="{E8AABF9D-E9B7-4B9D-BE0D-969A8FF984BE}"/>
    <cellStyle name="Währung 2 2 5 2 3" xfId="513" xr:uid="{00000000-0005-0000-0000-000087020000}"/>
    <cellStyle name="Währung 2 2 5 2 3 2" xfId="1830" xr:uid="{9696099F-0C39-43C5-9F9D-FE04803D3E24}"/>
    <cellStyle name="Währung 2 2 5 2 3 2 2" xfId="3028" xr:uid="{673D0B1E-2A6A-4F12-9FF3-0377D036F1FC}"/>
    <cellStyle name="Währung 2 2 5 2 3 3" xfId="1230" xr:uid="{D59BF089-7BB1-4BA6-9B84-CBAC0765E524}"/>
    <cellStyle name="Währung 2 2 5 2 3 4" xfId="2429" xr:uid="{FF7A7392-AB54-4710-8166-7B71A1BA1946}"/>
    <cellStyle name="Währung 2 2 5 2 4" xfId="607" xr:uid="{00000000-0005-0000-0000-000088020000}"/>
    <cellStyle name="Währung 2 2 5 2 4 2" xfId="1641" xr:uid="{0494CD4F-F18A-4B78-B3C0-E29E04547710}"/>
    <cellStyle name="Währung 2 2 5 2 4 2 2" xfId="2839" xr:uid="{4E7CDE6C-2D50-4514-A598-EE2B6E0E4B2D}"/>
    <cellStyle name="Währung 2 2 5 2 4 3" xfId="1039" xr:uid="{B8D22E45-168D-400A-8DE7-CB2B7E60DFA4}"/>
    <cellStyle name="Währung 2 2 5 2 4 4" xfId="2240" xr:uid="{DA77D54F-2790-44BD-958E-101302E01842}"/>
    <cellStyle name="Währung 2 2 5 2 5" xfId="1425" xr:uid="{86E7235A-9946-4144-A061-0A681957983A}"/>
    <cellStyle name="Währung 2 2 5 2 5 2" xfId="2623" xr:uid="{66C27377-4F6F-4DA5-88AE-87E569EAE80A}"/>
    <cellStyle name="Währung 2 2 5 2 6" xfId="818" xr:uid="{45741839-339D-4CEC-9519-49765EAFB9F2}"/>
    <cellStyle name="Währung 2 2 5 2 7" xfId="2024" xr:uid="{DD839DA5-F6EC-4677-ADB4-B9E90A8C6BEB}"/>
    <cellStyle name="Währung 2 2 5 3" xfId="354" xr:uid="{00000000-0005-0000-0000-000089020000}"/>
    <cellStyle name="Währung 2 2 5 3 2" xfId="458" xr:uid="{00000000-0005-0000-0000-00008A020000}"/>
    <cellStyle name="Währung 2 2 5 3 2 2" xfId="732" xr:uid="{00000000-0005-0000-0000-00008B020000}"/>
    <cellStyle name="Währung 2 2 5 3 2 2 2" xfId="1955" xr:uid="{4780B534-BD43-4914-8C25-FFB235D7B18F}"/>
    <cellStyle name="Währung 2 2 5 3 2 2 2 2" xfId="3153" xr:uid="{EA1AD421-7F87-44CE-BC77-C13F292EDDFF}"/>
    <cellStyle name="Währung 2 2 5 3 2 2 3" xfId="1355" xr:uid="{70BBD8BE-64FB-4A98-B6D3-82460315EF98}"/>
    <cellStyle name="Währung 2 2 5 3 2 2 4" xfId="2554" xr:uid="{184EA685-8E60-4547-A898-F85D9AFBE4BD}"/>
    <cellStyle name="Währung 2 2 5 3 2 3" xfId="1164" xr:uid="{52D8742D-A428-459A-B0F4-CBC433038BDA}"/>
    <cellStyle name="Währung 2 2 5 3 2 3 2" xfId="1766" xr:uid="{6724A680-58C1-4378-B10F-4F6D819ABAB2}"/>
    <cellStyle name="Währung 2 2 5 3 2 3 2 2" xfId="2964" xr:uid="{F0752E80-CE99-4C43-A95D-5A0B0D5ACF4A}"/>
    <cellStyle name="Währung 2 2 5 3 2 3 3" xfId="2365" xr:uid="{B3497C03-9BA7-406D-9253-39DF89EEB9A0}"/>
    <cellStyle name="Währung 2 2 5 3 2 4" xfId="1569" xr:uid="{2657ACE8-70F2-4647-BE9C-24C8534D2BA6}"/>
    <cellStyle name="Währung 2 2 5 3 2 4 2" xfId="2767" xr:uid="{595B693D-825B-4F44-8778-A6F799F37307}"/>
    <cellStyle name="Währung 2 2 5 3 2 5" xfId="965" xr:uid="{01063F6D-4F7D-4EC5-9A26-827D4F7816B4}"/>
    <cellStyle name="Währung 2 2 5 3 2 6" xfId="2168" xr:uid="{BAB8B1FC-F94B-4355-91AC-8794736F8FDC}"/>
    <cellStyle name="Währung 2 2 5 3 3" xfId="550" xr:uid="{00000000-0005-0000-0000-00008C020000}"/>
    <cellStyle name="Währung 2 2 5 3 3 2" xfId="1867" xr:uid="{2A48A5B2-AABB-4DC0-8976-B5DDA743190C}"/>
    <cellStyle name="Währung 2 2 5 3 3 2 2" xfId="3065" xr:uid="{1EF03A0C-0E4F-4607-B9BB-32BF01CFAEE2}"/>
    <cellStyle name="Währung 2 2 5 3 3 3" xfId="1267" xr:uid="{74DBDD9F-CBB2-440D-B226-7A79DC5EC987}"/>
    <cellStyle name="Währung 2 2 5 3 3 4" xfId="2466" xr:uid="{1BAF7146-0583-4A4E-9204-3EDCB4C751A3}"/>
    <cellStyle name="Währung 2 2 5 3 4" xfId="644" xr:uid="{00000000-0005-0000-0000-00008D020000}"/>
    <cellStyle name="Währung 2 2 5 3 4 2" xfId="1678" xr:uid="{0C257EBB-8CFB-480A-9D26-D2D8B6CA6541}"/>
    <cellStyle name="Währung 2 2 5 3 4 2 2" xfId="2876" xr:uid="{FCF6E06D-85D1-4A48-859C-8B838213D144}"/>
    <cellStyle name="Währung 2 2 5 3 4 3" xfId="1076" xr:uid="{4292E7FB-16C2-4DDD-9EC9-F71BF7BF7540}"/>
    <cellStyle name="Währung 2 2 5 3 4 4" xfId="2277" xr:uid="{6E1682BB-0EDF-49D3-AE94-040CC138716B}"/>
    <cellStyle name="Währung 2 2 5 3 5" xfId="1462" xr:uid="{BA568B97-70BE-428C-969D-CC7CA3949EA5}"/>
    <cellStyle name="Währung 2 2 5 3 5 2" xfId="2660" xr:uid="{C16C24BA-D9E3-4FE8-8C5F-994D2CE1E926}"/>
    <cellStyle name="Währung 2 2 5 3 6" xfId="855" xr:uid="{E393B403-D747-48C2-A8B2-2AE764C4F017}"/>
    <cellStyle name="Währung 2 2 5 3 7" xfId="2061" xr:uid="{B2538F7F-70B8-4BD4-9B3E-BE3F96674BD7}"/>
    <cellStyle name="Währung 2 2 5 4" xfId="391" xr:uid="{00000000-0005-0000-0000-00008E020000}"/>
    <cellStyle name="Währung 2 2 5 4 2" xfId="665" xr:uid="{00000000-0005-0000-0000-00008F020000}"/>
    <cellStyle name="Währung 2 2 5 4 2 2" xfId="1888" xr:uid="{12232D62-C033-4666-A95F-01FDF20BD73E}"/>
    <cellStyle name="Währung 2 2 5 4 2 2 2" xfId="3086" xr:uid="{610C64FE-CD49-4DFC-888D-FAA882543973}"/>
    <cellStyle name="Währung 2 2 5 4 2 3" xfId="1288" xr:uid="{9EA7A23C-9EBF-482D-B077-3248328D319A}"/>
    <cellStyle name="Währung 2 2 5 4 2 4" xfId="2487" xr:uid="{05E75DE3-0512-40B8-AC5D-4180A5F5C472}"/>
    <cellStyle name="Währung 2 2 5 4 3" xfId="1097" xr:uid="{39539C36-ACC6-4AFB-BDB8-5811652466D7}"/>
    <cellStyle name="Währung 2 2 5 4 3 2" xfId="1699" xr:uid="{E94797D0-B1E9-4ED0-A664-23EC2CAB5AC9}"/>
    <cellStyle name="Währung 2 2 5 4 3 2 2" xfId="2897" xr:uid="{B1CE37A9-11A5-4BF5-864F-0F77D0B26A9E}"/>
    <cellStyle name="Währung 2 2 5 4 3 3" xfId="2298" xr:uid="{E5160A42-FCC4-43C4-A8BD-44CE57211FEE}"/>
    <cellStyle name="Währung 2 2 5 4 4" xfId="1483" xr:uid="{CCE0BB89-924A-45AB-B0EE-E59E3A620A87}"/>
    <cellStyle name="Währung 2 2 5 4 4 2" xfId="2681" xr:uid="{35D8C65B-5F22-4A9D-B073-C8C2E893D5E9}"/>
    <cellStyle name="Währung 2 2 5 4 5" xfId="877" xr:uid="{38CAE21D-47F5-4A96-A77D-DEF276D3169A}"/>
    <cellStyle name="Währung 2 2 5 4 6" xfId="2082" xr:uid="{E3D9F89F-1949-4254-AF88-DF52AC5E112A}"/>
    <cellStyle name="Währung 2 2 5 5" xfId="483" xr:uid="{00000000-0005-0000-0000-000090020000}"/>
    <cellStyle name="Währung 2 2 5 5 2" xfId="758" xr:uid="{00000000-0005-0000-0000-000091020000}"/>
    <cellStyle name="Währung 2 2 5 5 2 2" xfId="1973" xr:uid="{33560699-41A9-4CAF-A3D5-DF5D36ADFBBB}"/>
    <cellStyle name="Währung 2 2 5 5 2 2 2" xfId="3171" xr:uid="{A11FA9A9-D201-4018-B052-BC8058774B6F}"/>
    <cellStyle name="Währung 2 2 5 5 2 3" xfId="1374" xr:uid="{6A8D26B6-97FB-4DFE-A3D1-B2866046F969}"/>
    <cellStyle name="Währung 2 2 5 5 2 4" xfId="2572" xr:uid="{A2582B6E-B350-4FEB-AB38-AD98FFE57B16}"/>
    <cellStyle name="Währung 2 2 5 5 3" xfId="1184" xr:uid="{256BAACF-0B01-4CC6-AD8B-0B4CEB5B983A}"/>
    <cellStyle name="Währung 2 2 5 5 3 2" xfId="1784" xr:uid="{B4616877-553C-4701-ABB7-45F79EC943F3}"/>
    <cellStyle name="Währung 2 2 5 5 3 2 2" xfId="2982" xr:uid="{BBB1F5E6-7679-416C-91BD-D19783308493}"/>
    <cellStyle name="Währung 2 2 5 5 3 3" xfId="2383" xr:uid="{BF76C7D4-C53F-4539-BB8C-B7D29A3A2A0D}"/>
    <cellStyle name="Währung 2 2 5 5 4" xfId="1502" xr:uid="{C58DF94E-BCEE-41C1-9FBA-E6CFD3DB26C4}"/>
    <cellStyle name="Währung 2 2 5 5 4 2" xfId="2700" xr:uid="{8A32ECEB-34A8-4DD7-8531-8BB304796016}"/>
    <cellStyle name="Währung 2 2 5 5 5" xfId="898" xr:uid="{F0C38047-4026-4270-B850-95244BAA78F2}"/>
    <cellStyle name="Währung 2 2 5 5 6" xfId="2101" xr:uid="{74027D7B-5A40-4692-9CE2-31D2F9F98314}"/>
    <cellStyle name="Währung 2 2 5 6" xfId="577" xr:uid="{00000000-0005-0000-0000-000092020000}"/>
    <cellStyle name="Währung 2 2 5 6 2" xfId="1200" xr:uid="{30A267EE-3627-41E0-80D8-1539F53B576A}"/>
    <cellStyle name="Währung 2 2 5 6 2 2" xfId="1800" xr:uid="{6E83704C-3F6D-44F9-936B-8E0ADA9D0AFC}"/>
    <cellStyle name="Währung 2 2 5 6 2 2 2" xfId="2998" xr:uid="{C9433BEE-4D84-4A52-8732-DDD144A92EF5}"/>
    <cellStyle name="Währung 2 2 5 6 2 3" xfId="2399" xr:uid="{D3D8CA53-7759-453B-94BD-1982A3B978B5}"/>
    <cellStyle name="Währung 2 2 5 6 3" xfId="1589" xr:uid="{7B77AA7B-B407-4FC5-8E27-9DE9B4C2123B}"/>
    <cellStyle name="Währung 2 2 5 6 3 2" xfId="2787" xr:uid="{7A85831E-D711-46C7-88F2-54CEE1960C45}"/>
    <cellStyle name="Währung 2 2 5 6 4" xfId="987" xr:uid="{037CA7DF-F582-47C9-AB76-445BB3C03EBA}"/>
    <cellStyle name="Währung 2 2 5 6 5" xfId="2188" xr:uid="{70C9748D-87AC-453E-8244-A88F58443DE5}"/>
    <cellStyle name="Währung 2 2 5 7" xfId="1009" xr:uid="{793CF8D3-CC15-41A0-A50A-C738793AE732}"/>
    <cellStyle name="Währung 2 2 5 7 2" xfId="1611" xr:uid="{0D60524D-500C-496F-86CC-C2A0A0CC9F84}"/>
    <cellStyle name="Währung 2 2 5 7 2 2" xfId="2809" xr:uid="{ACA8C8AB-58D9-49D3-9C5C-44D63B0D0F22}"/>
    <cellStyle name="Währung 2 2 5 7 3" xfId="2210" xr:uid="{A5D1F74D-93A1-4119-B156-4C3CB3817C96}"/>
    <cellStyle name="Währung 2 2 5 8" xfId="1395" xr:uid="{CB977BA5-1A6F-4992-A839-55400B5B5062}"/>
    <cellStyle name="Währung 2 2 5 8 2" xfId="2593" xr:uid="{C1E81F7F-C19F-49B2-B591-6BD6922B99C2}"/>
    <cellStyle name="Währung 2 2 5 9" xfId="788" xr:uid="{DA3C18B1-37E1-4EB4-9714-76330D051F39}"/>
    <cellStyle name="Währung 2 2 6" xfId="108" xr:uid="{00000000-0005-0000-0000-000093020000}"/>
    <cellStyle name="Währung 2 2 6 10" xfId="2000" xr:uid="{93AFBFFA-622F-4F68-BB8D-8C5C145F4527}"/>
    <cellStyle name="Währung 2 2 6 2" xfId="273" xr:uid="{00000000-0005-0000-0000-000094020000}"/>
    <cellStyle name="Währung 2 2 6 2 2" xfId="436" xr:uid="{00000000-0005-0000-0000-000095020000}"/>
    <cellStyle name="Währung 2 2 6 2 2 2" xfId="710" xr:uid="{00000000-0005-0000-0000-000096020000}"/>
    <cellStyle name="Währung 2 2 6 2 2 2 2" xfId="1933" xr:uid="{57E6006A-5839-4491-AFEE-85A4D500F316}"/>
    <cellStyle name="Währung 2 2 6 2 2 2 2 2" xfId="3131" xr:uid="{70362C1B-20D5-4511-ADC3-74D098D83840}"/>
    <cellStyle name="Währung 2 2 6 2 2 2 3" xfId="1333" xr:uid="{41D2091B-DF2E-4D6D-A7AF-7A32F4E8429E}"/>
    <cellStyle name="Währung 2 2 6 2 2 2 4" xfId="2532" xr:uid="{5EABF618-17CE-469D-A6C7-17C97AB07DB9}"/>
    <cellStyle name="Währung 2 2 6 2 2 3" xfId="1142" xr:uid="{D5007A72-35A6-4992-A621-FA4A8C0E888B}"/>
    <cellStyle name="Währung 2 2 6 2 2 3 2" xfId="1744" xr:uid="{C065F0B2-1C19-40AA-BFF1-1F06C9180833}"/>
    <cellStyle name="Währung 2 2 6 2 2 3 2 2" xfId="2942" xr:uid="{A96850BB-ABA2-4D2C-BD88-9DD9CA31B861}"/>
    <cellStyle name="Währung 2 2 6 2 2 3 3" xfId="2343" xr:uid="{2731455A-5D81-43F6-8738-DEB6AB455894}"/>
    <cellStyle name="Währung 2 2 6 2 2 4" xfId="1547" xr:uid="{7D33FA79-3C34-4ACE-A632-6FCDF8442902}"/>
    <cellStyle name="Währung 2 2 6 2 2 4 2" xfId="2745" xr:uid="{13A9B23E-3A50-4385-B52A-CDA1D5A76D39}"/>
    <cellStyle name="Währung 2 2 6 2 2 5" xfId="943" xr:uid="{45200652-F4BD-4CF6-8917-63E01E4290EB}"/>
    <cellStyle name="Währung 2 2 6 2 2 6" xfId="2146" xr:uid="{48A5954B-99CE-4B9E-8201-075B0EE19DA3}"/>
    <cellStyle name="Währung 2 2 6 2 3" xfId="528" xr:uid="{00000000-0005-0000-0000-000097020000}"/>
    <cellStyle name="Währung 2 2 6 2 3 2" xfId="1845" xr:uid="{FA0F239D-6C3B-42CB-96E1-DBFD1AD9B2ED}"/>
    <cellStyle name="Währung 2 2 6 2 3 2 2" xfId="3043" xr:uid="{4E36B2B8-8F37-4A93-A9C4-9E50A2B15A21}"/>
    <cellStyle name="Währung 2 2 6 2 3 3" xfId="1245" xr:uid="{20D6EFDD-6849-4EB6-9FE8-9216EA61AC2B}"/>
    <cellStyle name="Währung 2 2 6 2 3 4" xfId="2444" xr:uid="{143C4AC6-3966-421D-A894-4A4DFCFF21C4}"/>
    <cellStyle name="Währung 2 2 6 2 4" xfId="622" xr:uid="{00000000-0005-0000-0000-000098020000}"/>
    <cellStyle name="Währung 2 2 6 2 4 2" xfId="1656" xr:uid="{EE869A62-1F38-4E94-9794-79CC8995010A}"/>
    <cellStyle name="Währung 2 2 6 2 4 2 2" xfId="2854" xr:uid="{9BD77D20-519F-496F-A575-17FB429D346A}"/>
    <cellStyle name="Währung 2 2 6 2 4 3" xfId="1054" xr:uid="{B2DA41FB-C073-4649-A821-CC081C3C89CD}"/>
    <cellStyle name="Währung 2 2 6 2 4 4" xfId="2255" xr:uid="{1A04B5BF-59C5-4C73-AC89-705112415823}"/>
    <cellStyle name="Währung 2 2 6 2 5" xfId="1440" xr:uid="{0BE8E360-BF94-40E6-8E05-D841A1A493A0}"/>
    <cellStyle name="Währung 2 2 6 2 5 2" xfId="2638" xr:uid="{0A57D933-986B-4A59-ADFD-6F0633C6CD0A}"/>
    <cellStyle name="Währung 2 2 6 2 6" xfId="833" xr:uid="{F1EC4C53-792F-48B5-A257-342CD07BF481}"/>
    <cellStyle name="Währung 2 2 6 2 7" xfId="2039" xr:uid="{5A73F2E5-08B5-4ADC-969F-7F7B29A59123}"/>
    <cellStyle name="Währung 2 2 6 3" xfId="367" xr:uid="{00000000-0005-0000-0000-000099020000}"/>
    <cellStyle name="Währung 2 2 6 3 2" xfId="464" xr:uid="{00000000-0005-0000-0000-00009A020000}"/>
    <cellStyle name="Währung 2 2 6 3 2 2" xfId="738" xr:uid="{00000000-0005-0000-0000-00009B020000}"/>
    <cellStyle name="Währung 2 2 6 3 2 2 2" xfId="1961" xr:uid="{0F91302E-E4E9-4D07-BE12-7AE10B90855A}"/>
    <cellStyle name="Währung 2 2 6 3 2 2 2 2" xfId="3159" xr:uid="{364428A3-0396-467C-B03B-3F36893C13B9}"/>
    <cellStyle name="Währung 2 2 6 3 2 2 3" xfId="1361" xr:uid="{7FA0B873-8671-4A00-AA8C-CF4BD9A58292}"/>
    <cellStyle name="Währung 2 2 6 3 2 2 4" xfId="2560" xr:uid="{9418907A-3236-40CA-B1C2-E6C3E8998C71}"/>
    <cellStyle name="Währung 2 2 6 3 2 3" xfId="1170" xr:uid="{8F822795-80A4-4516-8856-F1FBF26D2FB9}"/>
    <cellStyle name="Währung 2 2 6 3 2 3 2" xfId="1772" xr:uid="{9B0D6C2F-7E3D-4338-86C2-1B3AF6ECEB65}"/>
    <cellStyle name="Währung 2 2 6 3 2 3 2 2" xfId="2970" xr:uid="{E33FE4C3-7755-4E58-8BE7-0D80C4F3CB14}"/>
    <cellStyle name="Währung 2 2 6 3 2 3 3" xfId="2371" xr:uid="{FA6B76FF-C08A-4595-97F7-8A13E8E26816}"/>
    <cellStyle name="Währung 2 2 6 3 2 4" xfId="1575" xr:uid="{DFAF1E10-15EE-4567-896A-24DDADF026A8}"/>
    <cellStyle name="Währung 2 2 6 3 2 4 2" xfId="2773" xr:uid="{B5E22995-FA50-4F94-B5D9-50736BB468DD}"/>
    <cellStyle name="Währung 2 2 6 3 2 5" xfId="971" xr:uid="{8DD9296F-B934-4B40-8BB9-06900BC5FF34}"/>
    <cellStyle name="Währung 2 2 6 3 2 6" xfId="2174" xr:uid="{4866F61D-65CF-4BA2-8DA2-5DD1625B473A}"/>
    <cellStyle name="Währung 2 2 6 3 3" xfId="556" xr:uid="{00000000-0005-0000-0000-00009C020000}"/>
    <cellStyle name="Währung 2 2 6 3 3 2" xfId="1873" xr:uid="{2A79523D-D5B1-403B-A1CD-8D130F261161}"/>
    <cellStyle name="Währung 2 2 6 3 3 2 2" xfId="3071" xr:uid="{CDF33985-1406-460D-8C45-F39CC7D48489}"/>
    <cellStyle name="Währung 2 2 6 3 3 3" xfId="1273" xr:uid="{03759707-3C21-4482-91AA-35D3710DD578}"/>
    <cellStyle name="Währung 2 2 6 3 3 4" xfId="2472" xr:uid="{4BE1B1C8-2AE8-4B51-B0AA-4F9F4097CEEF}"/>
    <cellStyle name="Währung 2 2 6 3 4" xfId="650" xr:uid="{00000000-0005-0000-0000-00009D020000}"/>
    <cellStyle name="Währung 2 2 6 3 4 2" xfId="1684" xr:uid="{78D1D683-1E74-498F-B2D2-A0FE0E279A46}"/>
    <cellStyle name="Währung 2 2 6 3 4 2 2" xfId="2882" xr:uid="{2A6D0EC3-C952-459A-B0D4-9EC4C6EB16A3}"/>
    <cellStyle name="Währung 2 2 6 3 4 3" xfId="1082" xr:uid="{87EB54E7-16B0-44BA-BF59-3739D287B214}"/>
    <cellStyle name="Währung 2 2 6 3 4 4" xfId="2283" xr:uid="{E563F027-1477-48B7-BE29-BF2F48EE564D}"/>
    <cellStyle name="Währung 2 2 6 3 5" xfId="1468" xr:uid="{B01EBCB7-3AF0-43AD-9711-181F323AC1EB}"/>
    <cellStyle name="Währung 2 2 6 3 5 2" xfId="2666" xr:uid="{DEAC4CC6-18F0-4F16-AD6B-492435AC6664}"/>
    <cellStyle name="Währung 2 2 6 3 6" xfId="861" xr:uid="{EFCE41B6-8F8E-460C-9CA6-70EBE779E418}"/>
    <cellStyle name="Währung 2 2 6 3 7" xfId="2067" xr:uid="{E4C6424D-DB07-456C-AB49-FB41449B6D38}"/>
    <cellStyle name="Währung 2 2 6 4" xfId="397" xr:uid="{00000000-0005-0000-0000-00009E020000}"/>
    <cellStyle name="Währung 2 2 6 4 2" xfId="671" xr:uid="{00000000-0005-0000-0000-00009F020000}"/>
    <cellStyle name="Währung 2 2 6 4 2 2" xfId="1894" xr:uid="{CE670D1C-BA10-4926-8A0B-E7BC98C689BC}"/>
    <cellStyle name="Währung 2 2 6 4 2 2 2" xfId="3092" xr:uid="{83AF582F-E43B-47A2-BB57-6F08C7DC1FD2}"/>
    <cellStyle name="Währung 2 2 6 4 2 3" xfId="1294" xr:uid="{9CA5920D-4D2B-49EA-9704-B1F49ACE5F52}"/>
    <cellStyle name="Währung 2 2 6 4 2 4" xfId="2493" xr:uid="{74E4A9C1-9051-4E31-A6ED-CB5AB0841289}"/>
    <cellStyle name="Währung 2 2 6 4 3" xfId="1103" xr:uid="{CE327D1F-C427-4E62-A086-028560E3DFF7}"/>
    <cellStyle name="Währung 2 2 6 4 3 2" xfId="1705" xr:uid="{A65C0F5A-2ACF-4040-A8A1-85E3EF78D2DA}"/>
    <cellStyle name="Währung 2 2 6 4 3 2 2" xfId="2903" xr:uid="{15647F12-4FD1-4EC0-A4BF-03D6A9583218}"/>
    <cellStyle name="Währung 2 2 6 4 3 3" xfId="2304" xr:uid="{F33794D0-94FA-4805-B921-EB4AFD3DE7C8}"/>
    <cellStyle name="Währung 2 2 6 4 4" xfId="1489" xr:uid="{C66F0B39-F566-4D66-88C6-8DA5D1742DFE}"/>
    <cellStyle name="Währung 2 2 6 4 4 2" xfId="2687" xr:uid="{82811814-2602-472A-96B3-EBEC22EFD6E4}"/>
    <cellStyle name="Währung 2 2 6 4 5" xfId="883" xr:uid="{718B4039-9B38-474E-BC59-E1A1E2B47C6D}"/>
    <cellStyle name="Währung 2 2 6 4 6" xfId="2088" xr:uid="{74221E3D-93A8-4038-A1D9-934973110837}"/>
    <cellStyle name="Währung 2 2 6 5" xfId="489" xr:uid="{00000000-0005-0000-0000-0000A0020000}"/>
    <cellStyle name="Währung 2 2 6 5 2" xfId="763" xr:uid="{00000000-0005-0000-0000-0000A1020000}"/>
    <cellStyle name="Währung 2 2 6 5 2 2" xfId="1978" xr:uid="{0C357CBC-96CF-41D4-AF7A-27FC04BD011B}"/>
    <cellStyle name="Währung 2 2 6 5 2 2 2" xfId="3176" xr:uid="{2E8956BB-622C-4D95-BCFA-4565EB0A0983}"/>
    <cellStyle name="Währung 2 2 6 5 2 3" xfId="1379" xr:uid="{9C53A079-24DA-4E21-930C-7662C21AC25F}"/>
    <cellStyle name="Währung 2 2 6 5 2 4" xfId="2577" xr:uid="{94D893BB-4F23-4F2D-8979-A9ACB4AA66D2}"/>
    <cellStyle name="Währung 2 2 6 5 3" xfId="1189" xr:uid="{D2AF5E9C-DBDB-4D30-AC12-51A420283041}"/>
    <cellStyle name="Währung 2 2 6 5 3 2" xfId="1789" xr:uid="{C8654176-50C9-408D-BFD2-7D4FB261D4D7}"/>
    <cellStyle name="Währung 2 2 6 5 3 2 2" xfId="2987" xr:uid="{80512DBD-4007-4457-A3B0-CF54BED90436}"/>
    <cellStyle name="Währung 2 2 6 5 3 3" xfId="2388" xr:uid="{0040478E-4890-4A84-9E46-82A8AEA6FB35}"/>
    <cellStyle name="Währung 2 2 6 5 4" xfId="1508" xr:uid="{E790D639-A332-4035-A336-93E26D1DA583}"/>
    <cellStyle name="Währung 2 2 6 5 4 2" xfId="2706" xr:uid="{64871A61-459A-4250-8C3A-0F47D4F6ADAC}"/>
    <cellStyle name="Währung 2 2 6 5 5" xfId="904" xr:uid="{682949CE-2FAA-4732-BEA4-9FF6B67FCC8B}"/>
    <cellStyle name="Währung 2 2 6 5 6" xfId="2107" xr:uid="{8A42A43A-D1DC-4341-9DBE-0F93610FB9CE}"/>
    <cellStyle name="Währung 2 2 6 6" xfId="583" xr:uid="{00000000-0005-0000-0000-0000A2020000}"/>
    <cellStyle name="Währung 2 2 6 6 2" xfId="1206" xr:uid="{617DAE06-EF5D-4F63-BF71-0F007CFF9486}"/>
    <cellStyle name="Währung 2 2 6 6 2 2" xfId="1806" xr:uid="{93553AA3-E19F-410E-873A-6A4B522EE5B5}"/>
    <cellStyle name="Währung 2 2 6 6 2 2 2" xfId="3004" xr:uid="{1837F1B2-992B-4307-A1B8-5F569B42744E}"/>
    <cellStyle name="Währung 2 2 6 6 2 3" xfId="2405" xr:uid="{ACABD1B9-912F-4DFB-8545-49868BF8953E}"/>
    <cellStyle name="Währung 2 2 6 6 3" xfId="1595" xr:uid="{1387DEAE-6120-4A92-B5A3-7FDDF17BB048}"/>
    <cellStyle name="Währung 2 2 6 6 3 2" xfId="2793" xr:uid="{DF3B9ACC-58E5-4440-8FD8-9DF8C3D7A37D}"/>
    <cellStyle name="Währung 2 2 6 6 4" xfId="993" xr:uid="{BACC07A1-D304-476F-AB8C-95F8EE243AD7}"/>
    <cellStyle name="Währung 2 2 6 6 5" xfId="2194" xr:uid="{983480CE-419D-48BA-A3BB-255DE53EE6F2}"/>
    <cellStyle name="Währung 2 2 6 7" xfId="1015" xr:uid="{FA9911D0-B0A4-4198-B29F-D520F398CF63}"/>
    <cellStyle name="Währung 2 2 6 7 2" xfId="1617" xr:uid="{F31C9FB2-4184-4E00-ACFE-1288DB94D8C8}"/>
    <cellStyle name="Währung 2 2 6 7 2 2" xfId="2815" xr:uid="{7D6FC83D-878A-4EC1-87A8-661A1764DC73}"/>
    <cellStyle name="Währung 2 2 6 7 3" xfId="2216" xr:uid="{BC3D8B3B-C7D1-4968-99A4-8EAD10F9FC57}"/>
    <cellStyle name="Währung 2 2 6 8" xfId="1401" xr:uid="{A2267D7C-257F-45CF-B671-E349485A0387}"/>
    <cellStyle name="Währung 2 2 6 8 2" xfId="2599" xr:uid="{8E9FBA3F-6349-483C-9DE2-1C8554307E9C}"/>
    <cellStyle name="Währung 2 2 6 9" xfId="794" xr:uid="{971EACAA-6DBE-48CA-A3CD-E0558EFB1329}"/>
    <cellStyle name="Währung 2 2 7" xfId="177" xr:uid="{00000000-0005-0000-0000-0000A3020000}"/>
    <cellStyle name="Währung 2 2 7 2" xfId="340" xr:uid="{00000000-0005-0000-0000-0000A4020000}"/>
    <cellStyle name="Währung 2 2 7 2 2" xfId="449" xr:uid="{00000000-0005-0000-0000-0000A5020000}"/>
    <cellStyle name="Währung 2 2 7 2 2 2" xfId="723" xr:uid="{00000000-0005-0000-0000-0000A6020000}"/>
    <cellStyle name="Währung 2 2 7 2 2 2 2" xfId="1946" xr:uid="{90707912-9F88-4E90-8AB2-4E48E27C73C4}"/>
    <cellStyle name="Währung 2 2 7 2 2 2 2 2" xfId="3144" xr:uid="{CC5AFBC0-4EC6-41BC-B127-DAA6AFA5943F}"/>
    <cellStyle name="Währung 2 2 7 2 2 2 3" xfId="1346" xr:uid="{B8D195DD-56CD-430D-A638-11EEDB14FC3A}"/>
    <cellStyle name="Währung 2 2 7 2 2 2 4" xfId="2545" xr:uid="{904E94E3-6D2F-4714-9D8E-2227E8B7BAB7}"/>
    <cellStyle name="Währung 2 2 7 2 2 3" xfId="1155" xr:uid="{1D6B7814-BA74-4496-A32F-A45A13F7839C}"/>
    <cellStyle name="Währung 2 2 7 2 2 3 2" xfId="1757" xr:uid="{375FBEC9-AB94-4D52-9FEB-3AD21167277B}"/>
    <cellStyle name="Währung 2 2 7 2 2 3 2 2" xfId="2955" xr:uid="{2D09E91C-B1D7-43A5-9254-8E0883477DC0}"/>
    <cellStyle name="Währung 2 2 7 2 2 3 3" xfId="2356" xr:uid="{E73DF38A-C478-4219-8D5F-9A88B573A02F}"/>
    <cellStyle name="Währung 2 2 7 2 2 4" xfId="1560" xr:uid="{D8BE3965-D7A6-49D1-A258-F787DDAE34E4}"/>
    <cellStyle name="Währung 2 2 7 2 2 4 2" xfId="2758" xr:uid="{46CC6651-A820-4E95-BE18-FD28DBBEEEAD}"/>
    <cellStyle name="Währung 2 2 7 2 2 5" xfId="956" xr:uid="{E664A75A-B258-4DA6-A98D-AD2EE7315038}"/>
    <cellStyle name="Währung 2 2 7 2 2 6" xfId="2159" xr:uid="{A09CF426-37DA-4B76-B3D8-518C53305C1D}"/>
    <cellStyle name="Währung 2 2 7 2 3" xfId="541" xr:uid="{00000000-0005-0000-0000-0000A7020000}"/>
    <cellStyle name="Währung 2 2 7 2 3 2" xfId="1858" xr:uid="{B994284C-ADFE-43FD-B97D-4CC0B4BD2788}"/>
    <cellStyle name="Währung 2 2 7 2 3 2 2" xfId="3056" xr:uid="{7CA3707C-330A-4A0C-8283-1279BC658437}"/>
    <cellStyle name="Währung 2 2 7 2 3 3" xfId="1258" xr:uid="{8142165A-C365-41C7-894C-4E6A9F11CD1B}"/>
    <cellStyle name="Währung 2 2 7 2 3 4" xfId="2457" xr:uid="{6E54A3FC-23AC-4AF8-8FC2-D353C8F056E2}"/>
    <cellStyle name="Währung 2 2 7 2 4" xfId="635" xr:uid="{00000000-0005-0000-0000-0000A8020000}"/>
    <cellStyle name="Währung 2 2 7 2 4 2" xfId="1669" xr:uid="{528C8161-81D6-42DE-8A85-CCDB6AD54493}"/>
    <cellStyle name="Währung 2 2 7 2 4 2 2" xfId="2867" xr:uid="{D8A1D7CF-339E-421A-95A7-6C9326B223BE}"/>
    <cellStyle name="Währung 2 2 7 2 4 3" xfId="1067" xr:uid="{D1D8463F-CCB9-42EA-A3AA-0BD095DDDDF4}"/>
    <cellStyle name="Währung 2 2 7 2 4 4" xfId="2268" xr:uid="{B99BF367-2E29-4862-93DA-F8794C333BBB}"/>
    <cellStyle name="Währung 2 2 7 2 5" xfId="1453" xr:uid="{E9744CE6-5FD2-42BE-A0C0-B3D15A9FE0E6}"/>
    <cellStyle name="Währung 2 2 7 2 5 2" xfId="2651" xr:uid="{3C4D8BA7-1B49-4D35-BA3D-110686589C70}"/>
    <cellStyle name="Währung 2 2 7 2 6" xfId="846" xr:uid="{FF43081E-C604-402C-9C51-7F61872D4D0F}"/>
    <cellStyle name="Währung 2 2 7 2 7" xfId="2052" xr:uid="{3D94A2DF-10EE-4686-88B5-59F14CE2CBF2}"/>
    <cellStyle name="Währung 2 2 7 3" xfId="379" xr:uid="{00000000-0005-0000-0000-0000A9020000}"/>
    <cellStyle name="Währung 2 2 7 3 2" xfId="469" xr:uid="{00000000-0005-0000-0000-0000AA020000}"/>
    <cellStyle name="Währung 2 2 7 3 2 2" xfId="743" xr:uid="{00000000-0005-0000-0000-0000AB020000}"/>
    <cellStyle name="Währung 2 2 7 3 2 2 2" xfId="1966" xr:uid="{5E8EA7BD-29A8-4815-AC74-4228F0F92E2A}"/>
    <cellStyle name="Währung 2 2 7 3 2 2 2 2" xfId="3164" xr:uid="{83203722-81C4-492F-9022-5F385159FFAF}"/>
    <cellStyle name="Währung 2 2 7 3 2 2 3" xfId="1366" xr:uid="{F28EDA8E-7EEB-4732-AAE6-CEF1BDE5D2C9}"/>
    <cellStyle name="Währung 2 2 7 3 2 2 4" xfId="2565" xr:uid="{07201D5C-0CAC-4100-80C2-9DE3D0C01924}"/>
    <cellStyle name="Währung 2 2 7 3 2 3" xfId="1175" xr:uid="{B66EFED7-F57F-4F0E-84B2-0A6F4F7B2E01}"/>
    <cellStyle name="Währung 2 2 7 3 2 3 2" xfId="1777" xr:uid="{2F2351DB-5447-4D95-87DE-9F070AAED911}"/>
    <cellStyle name="Währung 2 2 7 3 2 3 2 2" xfId="2975" xr:uid="{63ED27D1-3623-49C9-8648-392962BE6B90}"/>
    <cellStyle name="Währung 2 2 7 3 2 3 3" xfId="2376" xr:uid="{8E09880D-43F2-4CA0-BD45-33DCD1F89281}"/>
    <cellStyle name="Währung 2 2 7 3 2 4" xfId="1580" xr:uid="{520C3E2D-4F2E-4E3E-B655-D91D8E40F654}"/>
    <cellStyle name="Währung 2 2 7 3 2 4 2" xfId="2778" xr:uid="{75B8B0E1-3D04-4957-8760-3E092E63EF9F}"/>
    <cellStyle name="Währung 2 2 7 3 2 5" xfId="976" xr:uid="{2A9B9189-7EF2-4397-828B-1A4B978369AC}"/>
    <cellStyle name="Währung 2 2 7 3 2 6" xfId="2179" xr:uid="{ECFF98EF-5E1D-46F8-9444-486C93E748D3}"/>
    <cellStyle name="Währung 2 2 7 3 3" xfId="561" xr:uid="{00000000-0005-0000-0000-0000AC020000}"/>
    <cellStyle name="Währung 2 2 7 3 3 2" xfId="1878" xr:uid="{B69B625E-709A-419A-8EE9-0D5AA9C2AEBA}"/>
    <cellStyle name="Währung 2 2 7 3 3 2 2" xfId="3076" xr:uid="{C264F337-B623-4163-B95F-BA2A29D13A2B}"/>
    <cellStyle name="Währung 2 2 7 3 3 3" xfId="1278" xr:uid="{52308141-C200-46E9-9597-364B4BBD464B}"/>
    <cellStyle name="Währung 2 2 7 3 3 4" xfId="2477" xr:uid="{DDF7BC64-981B-4A82-A711-175AF98C3CAA}"/>
    <cellStyle name="Währung 2 2 7 3 4" xfId="655" xr:uid="{00000000-0005-0000-0000-0000AD020000}"/>
    <cellStyle name="Währung 2 2 7 3 4 2" xfId="1689" xr:uid="{951128F2-8EDE-4A93-BFD4-F43B94E808FC}"/>
    <cellStyle name="Währung 2 2 7 3 4 2 2" xfId="2887" xr:uid="{84F8D800-CE83-4AA6-96A9-E1536F21684E}"/>
    <cellStyle name="Währung 2 2 7 3 4 3" xfId="1087" xr:uid="{7AC02AA3-2A90-47B8-A682-6F8C4E8A0C8E}"/>
    <cellStyle name="Währung 2 2 7 3 4 4" xfId="2288" xr:uid="{3BE10D23-2994-482F-81C5-083E3C3E0026}"/>
    <cellStyle name="Währung 2 2 7 3 5" xfId="1473" xr:uid="{58AF309D-CD09-4AE6-93D5-106D968B61BA}"/>
    <cellStyle name="Währung 2 2 7 3 5 2" xfId="2671" xr:uid="{0E8A76E6-E91B-4FFF-A619-D9DE3C18D902}"/>
    <cellStyle name="Währung 2 2 7 3 6" xfId="866" xr:uid="{27202161-3743-4346-88E1-3E0E8533183A}"/>
    <cellStyle name="Währung 2 2 7 3 7" xfId="2072" xr:uid="{5F3C2CAA-E973-4469-91A7-5CC09AAC060A}"/>
    <cellStyle name="Währung 2 2 7 4" xfId="402" xr:uid="{00000000-0005-0000-0000-0000AE020000}"/>
    <cellStyle name="Währung 2 2 7 4 2" xfId="676" xr:uid="{00000000-0005-0000-0000-0000AF020000}"/>
    <cellStyle name="Währung 2 2 7 4 2 2" xfId="1899" xr:uid="{5E596DBD-F76A-46B5-B76C-20577ACFB873}"/>
    <cellStyle name="Währung 2 2 7 4 2 2 2" xfId="3097" xr:uid="{599BE0C0-44FD-4231-8015-3E470EEEE030}"/>
    <cellStyle name="Währung 2 2 7 4 2 3" xfId="1299" xr:uid="{66793338-322C-419F-8D8E-D374FFCFA373}"/>
    <cellStyle name="Währung 2 2 7 4 2 4" xfId="2498" xr:uid="{1812D970-2479-476D-BB41-C5F3464C6F52}"/>
    <cellStyle name="Währung 2 2 7 4 3" xfId="1108" xr:uid="{AF2EBDAD-DEB5-43F1-9C41-F51E149CC78D}"/>
    <cellStyle name="Währung 2 2 7 4 3 2" xfId="1710" xr:uid="{0638E6DB-A047-49A6-899F-D5DBF75A2912}"/>
    <cellStyle name="Währung 2 2 7 4 3 2 2" xfId="2908" xr:uid="{107D52DD-9C75-404E-94DF-91FB93F18BCD}"/>
    <cellStyle name="Währung 2 2 7 4 3 3" xfId="2309" xr:uid="{EE39CF8E-69E1-4C6A-B05A-11E14D2F31CB}"/>
    <cellStyle name="Währung 2 2 7 4 4" xfId="1513" xr:uid="{159863FB-F0B0-461C-AEF5-BCC32162E7E0}"/>
    <cellStyle name="Währung 2 2 7 4 4 2" xfId="2711" xr:uid="{703DF93C-A47A-43F5-9A84-1A6CFE44C97F}"/>
    <cellStyle name="Währung 2 2 7 4 5" xfId="909" xr:uid="{B5161842-7475-4277-999A-718FF7CB0C68}"/>
    <cellStyle name="Währung 2 2 7 4 6" xfId="2112" xr:uid="{8BE39F95-9EBE-4978-BDD8-8F59863CBF54}"/>
    <cellStyle name="Währung 2 2 7 5" xfId="494" xr:uid="{00000000-0005-0000-0000-0000B0020000}"/>
    <cellStyle name="Währung 2 2 7 5 2" xfId="756" xr:uid="{00000000-0005-0000-0000-0000B1020000}"/>
    <cellStyle name="Währung 2 2 7 5 2 2" xfId="1811" xr:uid="{A815DAAE-CA82-4EB5-8E16-39D198EEF954}"/>
    <cellStyle name="Währung 2 2 7 5 2 2 2" xfId="3009" xr:uid="{8AC23474-4A57-43BE-AE45-71BDB0378CAC}"/>
    <cellStyle name="Währung 2 2 7 5 2 3" xfId="1211" xr:uid="{DC01A3F9-11CA-4589-8A0E-8B2A504797DB}"/>
    <cellStyle name="Währung 2 2 7 5 2 4" xfId="2410" xr:uid="{70AD4C8A-3C61-4842-9B11-15D083E6EFF9}"/>
    <cellStyle name="Währung 2 2 7 5 3" xfId="1600" xr:uid="{62E31BF8-A829-4DFC-A757-3C7F7F09A34A}"/>
    <cellStyle name="Währung 2 2 7 5 3 2" xfId="2798" xr:uid="{5FAC85B1-C812-498A-8BA0-3FB395ECB6FE}"/>
    <cellStyle name="Währung 2 2 7 5 4" xfId="998" xr:uid="{B72B5BB4-00A8-4A57-8B05-2BB8C37889E9}"/>
    <cellStyle name="Währung 2 2 7 5 5" xfId="2199" xr:uid="{F03859AB-42F1-4607-AD70-5B16A2C33727}"/>
    <cellStyle name="Währung 2 2 7 6" xfId="588" xr:uid="{00000000-0005-0000-0000-0000B2020000}"/>
    <cellStyle name="Währung 2 2 7 6 2" xfId="1622" xr:uid="{E1D107DA-2AB0-47B8-8F32-F8A3AD899B9A}"/>
    <cellStyle name="Währung 2 2 7 6 2 2" xfId="2820" xr:uid="{D934BA4C-A135-445E-A096-3140515F478B}"/>
    <cellStyle name="Währung 2 2 7 6 3" xfId="1020" xr:uid="{E84EEE49-3ED1-44B7-A79F-5ED67814BC5D}"/>
    <cellStyle name="Währung 2 2 7 6 4" xfId="2221" xr:uid="{444D97EF-2027-41CD-ACF3-FDE2E7272787}"/>
    <cellStyle name="Währung 2 2 7 7" xfId="1406" xr:uid="{7C697E26-52B2-46B2-830C-CB240283889D}"/>
    <cellStyle name="Währung 2 2 7 7 2" xfId="2604" xr:uid="{EA1CC866-0050-447B-BFB0-21E7AA47AB5F}"/>
    <cellStyle name="Währung 2 2 7 8" xfId="799" xr:uid="{D1CF789A-A833-4430-89F8-593B62CD4F7C}"/>
    <cellStyle name="Währung 2 2 7 9" xfId="2005" xr:uid="{99C97F07-B1CC-4DFD-B183-364833AA10FD}"/>
    <cellStyle name="Währung 2 2 8" xfId="196" xr:uid="{00000000-0005-0000-0000-0000B3020000}"/>
    <cellStyle name="Währung 2 2 8 2" xfId="409" xr:uid="{00000000-0005-0000-0000-0000B4020000}"/>
    <cellStyle name="Währung 2 2 8 2 2" xfId="683" xr:uid="{00000000-0005-0000-0000-0000B5020000}"/>
    <cellStyle name="Währung 2 2 8 2 2 2" xfId="1906" xr:uid="{5593E8E4-E090-4485-9D2D-4B784A3BA234}"/>
    <cellStyle name="Währung 2 2 8 2 2 2 2" xfId="3104" xr:uid="{D49DDF51-8DED-4276-A9DA-105E0DA6ABED}"/>
    <cellStyle name="Währung 2 2 8 2 2 3" xfId="1306" xr:uid="{8CCA894B-5624-4C25-BD6B-51D945B9B2F5}"/>
    <cellStyle name="Währung 2 2 8 2 2 4" xfId="2505" xr:uid="{B5A5E059-3E3E-491C-AFCB-455270B78B0A}"/>
    <cellStyle name="Währung 2 2 8 2 3" xfId="1115" xr:uid="{4AEC66B6-C6CD-4204-9AEB-E68C8CDC3E4F}"/>
    <cellStyle name="Währung 2 2 8 2 3 2" xfId="1717" xr:uid="{7B4E2814-D980-4910-BA58-F44595634454}"/>
    <cellStyle name="Währung 2 2 8 2 3 2 2" xfId="2915" xr:uid="{D0A5580E-22CC-4808-BB74-77915F0EAFD1}"/>
    <cellStyle name="Währung 2 2 8 2 3 3" xfId="2316" xr:uid="{4C81DE08-F1C9-4305-B27F-4D3DEC59C34F}"/>
    <cellStyle name="Währung 2 2 8 2 4" xfId="1520" xr:uid="{CBD6D5C9-4182-48A4-A383-989A9E7FA55D}"/>
    <cellStyle name="Währung 2 2 8 2 4 2" xfId="2718" xr:uid="{14E5E048-AA34-408A-92A3-DA4D7420C9CC}"/>
    <cellStyle name="Währung 2 2 8 2 5" xfId="916" xr:uid="{184AFFDB-5A88-4960-8B58-EAC9B980D15F}"/>
    <cellStyle name="Währung 2 2 8 2 6" xfId="2119" xr:uid="{525DB24E-2708-450F-8E01-37A3F2445B53}"/>
    <cellStyle name="Währung 2 2 8 3" xfId="501" xr:uid="{00000000-0005-0000-0000-0000B6020000}"/>
    <cellStyle name="Währung 2 2 8 3 2" xfId="1818" xr:uid="{F7FDC323-BEBD-455A-B9C3-F66955A9CC1A}"/>
    <cellStyle name="Währung 2 2 8 3 2 2" xfId="3016" xr:uid="{7464352C-8199-41AB-9CB2-FCFB10DA74EC}"/>
    <cellStyle name="Währung 2 2 8 3 3" xfId="1218" xr:uid="{367D8975-EB94-4568-A3B4-34AB033BBB36}"/>
    <cellStyle name="Währung 2 2 8 3 4" xfId="2417" xr:uid="{90418BE8-784F-4D16-923F-419191D9BD5C}"/>
    <cellStyle name="Währung 2 2 8 4" xfId="595" xr:uid="{00000000-0005-0000-0000-0000B7020000}"/>
    <cellStyle name="Währung 2 2 8 4 2" xfId="1629" xr:uid="{D91BCE2E-79D9-4C52-AAE2-950F4689242C}"/>
    <cellStyle name="Währung 2 2 8 4 2 2" xfId="2827" xr:uid="{706B1474-7800-4470-ADA0-BD4F9A604DAF}"/>
    <cellStyle name="Währung 2 2 8 4 3" xfId="1027" xr:uid="{CEF05D78-8214-426A-B8F7-FFF493B21319}"/>
    <cellStyle name="Währung 2 2 8 4 4" xfId="2228" xr:uid="{DF280297-4628-4B69-BED5-7CEFD3F0C4C9}"/>
    <cellStyle name="Währung 2 2 8 5" xfId="1413" xr:uid="{9CEB4C64-4CC8-403B-9ED7-B69E97B74712}"/>
    <cellStyle name="Währung 2 2 8 5 2" xfId="2611" xr:uid="{DDCB5C2F-CC57-49B6-AB6C-DCB449EF258D}"/>
    <cellStyle name="Währung 2 2 8 6" xfId="806" xr:uid="{9ED5704D-DC58-41EA-8DE9-5C62CC2E8657}"/>
    <cellStyle name="Währung 2 2 8 7" xfId="2012" xr:uid="{5518CDED-BDBA-4A16-A62B-F3C357393A1C}"/>
    <cellStyle name="Währung 2 2 9" xfId="344" xr:uid="{00000000-0005-0000-0000-0000B8020000}"/>
    <cellStyle name="Währung 2 2 9 2" xfId="452" xr:uid="{00000000-0005-0000-0000-0000B9020000}"/>
    <cellStyle name="Währung 2 2 9 2 2" xfId="726" xr:uid="{00000000-0005-0000-0000-0000BA020000}"/>
    <cellStyle name="Währung 2 2 9 2 2 2" xfId="1949" xr:uid="{F00C62BF-0E4E-472F-8328-904A895DEBF6}"/>
    <cellStyle name="Währung 2 2 9 2 2 2 2" xfId="3147" xr:uid="{CF25C18D-A31E-4695-9ED9-FC0A9CDDD30E}"/>
    <cellStyle name="Währung 2 2 9 2 2 3" xfId="1349" xr:uid="{133BFE02-4E3C-4141-86E2-493A24467F01}"/>
    <cellStyle name="Währung 2 2 9 2 2 4" xfId="2548" xr:uid="{F3A92C84-DBFF-4BDF-8084-20ADC954D24A}"/>
    <cellStyle name="Währung 2 2 9 2 3" xfId="1158" xr:uid="{2C99F194-9697-406B-A7A7-7E76CE95BECB}"/>
    <cellStyle name="Währung 2 2 9 2 3 2" xfId="1760" xr:uid="{848BA500-5CC1-4C8E-93B1-D40BA1F91A44}"/>
    <cellStyle name="Währung 2 2 9 2 3 2 2" xfId="2958" xr:uid="{CEA1F7BA-760E-4DD4-96C0-EDC4D4970D18}"/>
    <cellStyle name="Währung 2 2 9 2 3 3" xfId="2359" xr:uid="{E426CD77-F51A-43A4-9BBB-1FBF6633F365}"/>
    <cellStyle name="Währung 2 2 9 2 4" xfId="1563" xr:uid="{BB0D8214-281F-4D13-A3B1-D97DD6430A15}"/>
    <cellStyle name="Währung 2 2 9 2 4 2" xfId="2761" xr:uid="{03FC9C04-5159-450E-945B-FCE921630666}"/>
    <cellStyle name="Währung 2 2 9 2 5" xfId="959" xr:uid="{9BEF95D2-A680-4FD3-9368-7AF0637BFBE0}"/>
    <cellStyle name="Währung 2 2 9 2 6" xfId="2162" xr:uid="{E5A75D1F-7D34-45BE-ADC6-C0FAF864F61F}"/>
    <cellStyle name="Währung 2 2 9 3" xfId="544" xr:uid="{00000000-0005-0000-0000-0000BB020000}"/>
    <cellStyle name="Währung 2 2 9 3 2" xfId="1861" xr:uid="{79467349-AFE3-43AE-B727-B4BEC3F061EE}"/>
    <cellStyle name="Währung 2 2 9 3 2 2" xfId="3059" xr:uid="{E3082DBA-FB6C-4EA1-9A72-AEE4C99E1328}"/>
    <cellStyle name="Währung 2 2 9 3 3" xfId="1261" xr:uid="{C9C9C600-3E45-47F4-9B62-3B8B64D8D591}"/>
    <cellStyle name="Währung 2 2 9 3 4" xfId="2460" xr:uid="{8B5F14AA-310E-4D6C-A084-59A6AF0F18BD}"/>
    <cellStyle name="Währung 2 2 9 4" xfId="638" xr:uid="{00000000-0005-0000-0000-0000BC020000}"/>
    <cellStyle name="Währung 2 2 9 4 2" xfId="1672" xr:uid="{DFCF4EF4-FD49-4BBD-808E-F39F7C4FEF8A}"/>
    <cellStyle name="Währung 2 2 9 4 2 2" xfId="2870" xr:uid="{21FDE032-CE71-4273-9841-B29B56492A6C}"/>
    <cellStyle name="Währung 2 2 9 4 3" xfId="1070" xr:uid="{AFC16819-0606-45B9-9180-F2E6FFB0A51C}"/>
    <cellStyle name="Währung 2 2 9 4 4" xfId="2271" xr:uid="{63558D7F-BC0A-482E-AAE6-49EAE8719369}"/>
    <cellStyle name="Währung 2 2 9 5" xfId="1456" xr:uid="{F76B5401-4C61-470E-A32B-BCDBDA7D29A7}"/>
    <cellStyle name="Währung 2 2 9 5 2" xfId="2654" xr:uid="{4E057068-9AFE-471C-821C-86506E0DB52F}"/>
    <cellStyle name="Währung 2 2 9 6" xfId="849" xr:uid="{8743B5A3-FD23-42B0-A839-36A30D1D1047}"/>
    <cellStyle name="Währung 2 2 9 7" xfId="2055" xr:uid="{6A2A506F-EBFD-410C-985E-12302833218B}"/>
    <cellStyle name="Währung 2 3" xfId="59" xr:uid="{00000000-0005-0000-0000-0000BD020000}"/>
    <cellStyle name="Währung 2 3 2" xfId="353" xr:uid="{00000000-0005-0000-0000-0000BE020000}"/>
    <cellStyle name="Währung 2 3 2 2" xfId="457" xr:uid="{00000000-0005-0000-0000-0000BF020000}"/>
    <cellStyle name="Währung 2 3 2 2 2" xfId="731" xr:uid="{00000000-0005-0000-0000-0000C0020000}"/>
    <cellStyle name="Währung 2 3 2 2 2 2" xfId="1954" xr:uid="{9F3282D2-005B-4AF0-BCC2-484BB1ED2250}"/>
    <cellStyle name="Währung 2 3 2 2 2 2 2" xfId="3152" xr:uid="{38BD9738-6A5F-4B50-954E-26D1E2786CF2}"/>
    <cellStyle name="Währung 2 3 2 2 2 3" xfId="1354" xr:uid="{F4DA4BAC-4687-4924-B64E-278A1B80A3A7}"/>
    <cellStyle name="Währung 2 3 2 2 2 4" xfId="2553" xr:uid="{DEB87ECE-2BAF-48B5-A807-A2C6BD08865F}"/>
    <cellStyle name="Währung 2 3 2 2 3" xfId="1163" xr:uid="{71FE6AE5-D3C4-4A9F-9711-F2FA9A61DB6B}"/>
    <cellStyle name="Währung 2 3 2 2 3 2" xfId="1765" xr:uid="{11FE72C6-891B-4290-A1B2-496F9687A57E}"/>
    <cellStyle name="Währung 2 3 2 2 3 2 2" xfId="2963" xr:uid="{0F19854B-7965-4D04-97D5-17CA591E39CC}"/>
    <cellStyle name="Währung 2 3 2 2 3 3" xfId="2364" xr:uid="{A3819E8E-0CE2-4FCC-A51C-75C85EB59C0A}"/>
    <cellStyle name="Währung 2 3 2 2 4" xfId="1568" xr:uid="{7C3525C9-58B0-4907-A8A4-107FDCDC2560}"/>
    <cellStyle name="Währung 2 3 2 2 4 2" xfId="2766" xr:uid="{43A58FF1-9DD4-4030-A5FF-FF88D3634CB0}"/>
    <cellStyle name="Währung 2 3 2 2 5" xfId="964" xr:uid="{BD6670CE-D3B0-4EB6-8542-33953233BC3F}"/>
    <cellStyle name="Währung 2 3 2 2 6" xfId="2167" xr:uid="{64D09A71-D84C-4CF6-8A21-68BAE93B6FA1}"/>
    <cellStyle name="Währung 2 3 2 3" xfId="549" xr:uid="{00000000-0005-0000-0000-0000C1020000}"/>
    <cellStyle name="Währung 2 3 2 3 2" xfId="1866" xr:uid="{911467DA-1BF6-4262-B478-05647A435FCB}"/>
    <cellStyle name="Währung 2 3 2 3 2 2" xfId="3064" xr:uid="{0B1F9A5B-3BBE-404A-9EFB-C21AD761BF8E}"/>
    <cellStyle name="Währung 2 3 2 3 3" xfId="1266" xr:uid="{ECFAD397-09E4-4ADB-A54D-5809CEE56A34}"/>
    <cellStyle name="Währung 2 3 2 3 4" xfId="2465" xr:uid="{E14A8725-9585-4D0D-BA7D-ED0F7333BFC6}"/>
    <cellStyle name="Währung 2 3 2 4" xfId="643" xr:uid="{00000000-0005-0000-0000-0000C2020000}"/>
    <cellStyle name="Währung 2 3 2 4 2" xfId="1677" xr:uid="{8F9919F9-7327-4BB9-96DE-818C78FB8EF3}"/>
    <cellStyle name="Währung 2 3 2 4 2 2" xfId="2875" xr:uid="{DF650B97-0E29-43B9-AEBA-4E73E44AABD9}"/>
    <cellStyle name="Währung 2 3 2 4 3" xfId="1075" xr:uid="{E1D80C7F-B30D-4DC0-8237-7E957167B6AB}"/>
    <cellStyle name="Währung 2 3 2 4 4" xfId="2276" xr:uid="{9884A2F4-0952-427E-B90E-300FD0272723}"/>
    <cellStyle name="Währung 2 3 2 5" xfId="1461" xr:uid="{A90C5951-9588-4F5F-B9CA-2E9A460479A0}"/>
    <cellStyle name="Währung 2 3 2 5 2" xfId="2659" xr:uid="{5D7225EA-1058-42C6-97A2-2043460B0246}"/>
    <cellStyle name="Währung 2 3 2 6" xfId="854" xr:uid="{FC1206C7-3992-493D-B368-C2BE406F842A}"/>
    <cellStyle name="Währung 2 3 2 7" xfId="2060" xr:uid="{E7FF2D4F-0E94-408A-96F5-CBEE4FC6C66B}"/>
    <cellStyle name="Währung 2 3 3" xfId="390" xr:uid="{00000000-0005-0000-0000-0000C3020000}"/>
    <cellStyle name="Währung 2 3 3 2" xfId="664" xr:uid="{00000000-0005-0000-0000-0000C4020000}"/>
    <cellStyle name="Währung 2 3 3 2 2" xfId="1887" xr:uid="{23EAD7D7-C4D8-43D2-8286-697D4C11B1B6}"/>
    <cellStyle name="Währung 2 3 3 2 2 2" xfId="3085" xr:uid="{EAB9B5CE-F4ED-426A-8036-AF3A11E686DE}"/>
    <cellStyle name="Währung 2 3 3 2 3" xfId="1287" xr:uid="{C640C897-7E24-41C9-9629-887AFFB812DF}"/>
    <cellStyle name="Währung 2 3 3 2 4" xfId="2486" xr:uid="{B38F4B9D-8203-4FCA-ACE6-018DC531196E}"/>
    <cellStyle name="Währung 2 3 3 3" xfId="1096" xr:uid="{2F76F894-5348-40DF-8A80-F2D7072FA870}"/>
    <cellStyle name="Währung 2 3 3 3 2" xfId="1698" xr:uid="{7503891D-0897-461F-B436-5FA194933492}"/>
    <cellStyle name="Währung 2 3 3 3 2 2" xfId="2896" xr:uid="{88153A6E-9540-4B1D-9B8F-35DA2876E8E8}"/>
    <cellStyle name="Währung 2 3 3 3 3" xfId="2297" xr:uid="{DB646609-F1E5-457A-8F0B-9D343B400614}"/>
    <cellStyle name="Währung 2 3 3 4" xfId="1482" xr:uid="{2E2DD7C5-DD5A-4093-B02A-133AAA91BB5F}"/>
    <cellStyle name="Währung 2 3 3 4 2" xfId="2680" xr:uid="{174A7E0B-788A-47EA-8CD9-63A1F7E935B8}"/>
    <cellStyle name="Währung 2 3 3 5" xfId="876" xr:uid="{8760C0BF-6424-4A32-AF3B-571FC6311605}"/>
    <cellStyle name="Währung 2 3 3 6" xfId="2081" xr:uid="{6CEC9A7A-7F9E-4444-9368-7AA102211B5A}"/>
    <cellStyle name="Währung 2 3 4" xfId="482" xr:uid="{00000000-0005-0000-0000-0000C5020000}"/>
    <cellStyle name="Währung 2 3 4 2" xfId="754" xr:uid="{00000000-0005-0000-0000-0000C6020000}"/>
    <cellStyle name="Währung 2 3 4 2 2" xfId="1799" xr:uid="{3D3E4135-4EEB-4488-BCCA-1C44ABC82C53}"/>
    <cellStyle name="Währung 2 3 4 2 2 2" xfId="2997" xr:uid="{34B098B6-14FB-449D-97CC-16E2B187AAF9}"/>
    <cellStyle name="Währung 2 3 4 2 3" xfId="1199" xr:uid="{34DC2F29-AD8B-4602-A4A5-8C10627AC633}"/>
    <cellStyle name="Währung 2 3 4 2 4" xfId="2398" xr:uid="{D7652F14-0E9E-410A-AE5B-9202214ED70D}"/>
    <cellStyle name="Währung 2 3 4 3" xfId="1501" xr:uid="{2DCC486C-64CA-4B91-A2B0-D7761B651A17}"/>
    <cellStyle name="Währung 2 3 4 3 2" xfId="2699" xr:uid="{BB65C56E-7CCE-4CDC-BF3C-D3360A70EB00}"/>
    <cellStyle name="Währung 2 3 4 4" xfId="897" xr:uid="{E8AE7B71-EF33-451A-8564-EDC57A155994}"/>
    <cellStyle name="Währung 2 3 4 5" xfId="2100" xr:uid="{39F43B99-99AA-450F-AE03-E079ED68A993}"/>
    <cellStyle name="Währung 2 3 5" xfId="576" xr:uid="{00000000-0005-0000-0000-0000C7020000}"/>
    <cellStyle name="Währung 2 3 5 2" xfId="1588" xr:uid="{4922855D-C6BF-4559-A9C4-BE9E09E5BF49}"/>
    <cellStyle name="Währung 2 3 5 2 2" xfId="2786" xr:uid="{7C7EB370-6FD7-4F40-BDE5-F1F455D80AED}"/>
    <cellStyle name="Währung 2 3 5 3" xfId="986" xr:uid="{B2E4CF35-9749-48C4-BD38-F26D00C6429B}"/>
    <cellStyle name="Währung 2 3 5 4" xfId="2187" xr:uid="{C776497B-48FA-4034-B2C3-75E0D425F4B3}"/>
    <cellStyle name="Währung 2 3 6" xfId="1008" xr:uid="{F561EE34-D182-4E34-B32F-A628A1C44186}"/>
    <cellStyle name="Währung 2 3 6 2" xfId="1610" xr:uid="{D2123ECC-F46F-4755-BE08-28D375499FF3}"/>
    <cellStyle name="Währung 2 3 6 2 2" xfId="2808" xr:uid="{83B6629B-B041-48A7-AD5D-C49B4D104C0E}"/>
    <cellStyle name="Währung 2 3 6 3" xfId="2209" xr:uid="{5CAC05C8-8D5F-4907-AA31-C922EDE84BB7}"/>
    <cellStyle name="Währung 2 3 7" xfId="1394" xr:uid="{01BF8996-6CB5-4326-B810-C861A534DBB7}"/>
    <cellStyle name="Währung 2 3 7 2" xfId="2592" xr:uid="{814974B1-BB9B-454B-8DBD-62E902DC08CE}"/>
    <cellStyle name="Währung 2 3 8" xfId="787" xr:uid="{183A8004-11B6-463A-9005-DA99B8788B82}"/>
    <cellStyle name="Währung 2 3 9" xfId="1993" xr:uid="{84ACF134-9A70-47DA-9830-43F09C9FC906}"/>
    <cellStyle name="Währung 2 4" xfId="342" xr:uid="{00000000-0005-0000-0000-0000C8020000}"/>
    <cellStyle name="Währung 2 4 2" xfId="451" xr:uid="{00000000-0005-0000-0000-0000C9020000}"/>
    <cellStyle name="Währung 2 4 2 2" xfId="725" xr:uid="{00000000-0005-0000-0000-0000CA020000}"/>
    <cellStyle name="Währung 2 4 2 2 2" xfId="1948" xr:uid="{7C8B93CD-300E-4FA8-A09D-738F54B2718E}"/>
    <cellStyle name="Währung 2 4 2 2 2 2" xfId="3146" xr:uid="{5AC1304E-C9AF-4D8B-A51D-13CD7CB7AA78}"/>
    <cellStyle name="Währung 2 4 2 2 3" xfId="1348" xr:uid="{289D32DC-174D-4867-93F5-85BE894721E0}"/>
    <cellStyle name="Währung 2 4 2 2 4" xfId="2547" xr:uid="{6F1D97CF-4ABE-4F75-B3E8-C0C163B020DC}"/>
    <cellStyle name="Währung 2 4 2 3" xfId="1157" xr:uid="{4E319549-75A8-4AEE-BE5A-0B407B19AA1C}"/>
    <cellStyle name="Währung 2 4 2 3 2" xfId="1759" xr:uid="{283BF8EB-9627-4624-89C0-54413FB32CB9}"/>
    <cellStyle name="Währung 2 4 2 3 2 2" xfId="2957" xr:uid="{14ED64EB-0F8E-4290-ABCC-2D5C320D3C3B}"/>
    <cellStyle name="Währung 2 4 2 3 3" xfId="2358" xr:uid="{FC016D5E-5798-4472-92C7-317A7C5D945A}"/>
    <cellStyle name="Währung 2 4 2 4" xfId="1562" xr:uid="{137F5805-3CFA-4893-87F3-C973E0F8F3D7}"/>
    <cellStyle name="Währung 2 4 2 4 2" xfId="2760" xr:uid="{1496CE75-433C-4700-8E63-9B5AA53C070C}"/>
    <cellStyle name="Währung 2 4 2 5" xfId="958" xr:uid="{B4DA1FB5-5D9B-4E12-BBB5-B6A1DE4A6301}"/>
    <cellStyle name="Währung 2 4 2 6" xfId="2161" xr:uid="{B44716E7-9FBC-4848-B275-82CD54916C5C}"/>
    <cellStyle name="Währung 2 4 3" xfId="543" xr:uid="{00000000-0005-0000-0000-0000CB020000}"/>
    <cellStyle name="Währung 2 4 3 2" xfId="1860" xr:uid="{3613C00C-606F-40DA-9ABF-383915B30D02}"/>
    <cellStyle name="Währung 2 4 3 2 2" xfId="3058" xr:uid="{75B40794-E588-4058-95B5-4A63BD9F30B1}"/>
    <cellStyle name="Währung 2 4 3 3" xfId="1260" xr:uid="{41898D29-15A4-4F0D-AFB6-29E53D5D1C84}"/>
    <cellStyle name="Währung 2 4 3 4" xfId="2459" xr:uid="{3C0E6DF0-897A-4354-A9B4-660F4F1424E7}"/>
    <cellStyle name="Währung 2 4 4" xfId="637" xr:uid="{00000000-0005-0000-0000-0000CC020000}"/>
    <cellStyle name="Währung 2 4 4 2" xfId="1671" xr:uid="{E0AD69FA-C148-4374-822A-B3A159ABB487}"/>
    <cellStyle name="Währung 2 4 4 2 2" xfId="2869" xr:uid="{75A06C1A-3CCE-4E4D-9C46-168C92F1B861}"/>
    <cellStyle name="Währung 2 4 4 3" xfId="1069" xr:uid="{42465FAC-BF99-410A-A3FB-8E07C4A87B9C}"/>
    <cellStyle name="Währung 2 4 4 4" xfId="2270" xr:uid="{4BF64CBC-F3B8-451C-94AB-6B6C568E3E50}"/>
    <cellStyle name="Währung 2 4 5" xfId="1455" xr:uid="{54BA3D58-92A5-480F-A260-B972A7BBDC5F}"/>
    <cellStyle name="Währung 2 4 5 2" xfId="2653" xr:uid="{3F6DCEF0-2A3B-4225-A422-F9734C4F5086}"/>
    <cellStyle name="Währung 2 4 6" xfId="848" xr:uid="{FFFCD8AE-4DCF-4654-A9F2-5ED5D0F3EF7A}"/>
    <cellStyle name="Währung 2 4 7" xfId="2054" xr:uid="{FA7FFC69-36FF-41DA-9EB4-045ADD54F14B}"/>
    <cellStyle name="Währung 2 5" xfId="384" xr:uid="{00000000-0005-0000-0000-0000CD020000}"/>
    <cellStyle name="Währung 2 5 2" xfId="658" xr:uid="{00000000-0005-0000-0000-0000CE020000}"/>
    <cellStyle name="Währung 2 5 2 2" xfId="1881" xr:uid="{C026DDA7-D0A5-404D-B260-EAB43D364608}"/>
    <cellStyle name="Währung 2 5 2 2 2" xfId="3079" xr:uid="{2DABD449-AED9-44EF-B134-4FB3B4369AE5}"/>
    <cellStyle name="Währung 2 5 2 3" xfId="1281" xr:uid="{367A0565-6B3A-4080-B0A6-745CA22CE914}"/>
    <cellStyle name="Währung 2 5 2 4" xfId="2480" xr:uid="{E19401E4-468E-4437-B958-B80C62E5A2B9}"/>
    <cellStyle name="Währung 2 5 3" xfId="1090" xr:uid="{73ABFF91-4FBC-4E43-83E6-7AEA5CBFAF77}"/>
    <cellStyle name="Währung 2 5 3 2" xfId="1692" xr:uid="{FBE15797-170D-40B1-A383-A47EE4377589}"/>
    <cellStyle name="Währung 2 5 3 2 2" xfId="2890" xr:uid="{78759B6D-1321-4240-AB66-30B2E05EA343}"/>
    <cellStyle name="Währung 2 5 3 3" xfId="2291" xr:uid="{29F4CCDA-FD87-4452-A8FA-B1740D00BA4C}"/>
    <cellStyle name="Währung 2 5 4" xfId="1388" xr:uid="{98CDF1FD-6115-4BAA-889A-B383860B806B}"/>
    <cellStyle name="Währung 2 5 4 2" xfId="2586" xr:uid="{0E8C3C7E-AECB-494E-85C7-AFCF11B519EE}"/>
    <cellStyle name="Währung 2 5 5" xfId="780" xr:uid="{7943A5BE-D679-4E67-9119-65548335D4C7}"/>
    <cellStyle name="Währung 2 5 6" xfId="1987" xr:uid="{32F0F1B8-BA26-4855-B0EF-902DA96C4803}"/>
    <cellStyle name="Währung 2 6" xfId="476" xr:uid="{00000000-0005-0000-0000-0000CF020000}"/>
    <cellStyle name="Währung 2 6 2" xfId="747" xr:uid="{00000000-0005-0000-0000-0000D0020000}"/>
    <cellStyle name="Währung 2 6 2 2" xfId="1969" xr:uid="{4FD73197-A6E9-4FA1-AD75-4BF38B6FB870}"/>
    <cellStyle name="Währung 2 6 2 2 2" xfId="3167" xr:uid="{27052EF6-B66B-42B9-A2BA-917E25D91AFE}"/>
    <cellStyle name="Währung 2 6 2 3" xfId="1370" xr:uid="{10D7D783-02C5-494E-8871-26DCC7D312A6}"/>
    <cellStyle name="Währung 2 6 2 4" xfId="2568" xr:uid="{AB66B2E6-BA56-4CB5-A045-DE4E9265B8BD}"/>
    <cellStyle name="Währung 2 6 3" xfId="1180" xr:uid="{A033EA78-56B5-46CC-A8F6-E548C0D47E72}"/>
    <cellStyle name="Währung 2 6 3 2" xfId="1780" xr:uid="{25671F59-DFF1-486F-AE55-BEC68A310CA3}"/>
    <cellStyle name="Währung 2 6 3 2 2" xfId="2978" xr:uid="{7D1C6ABB-1451-48CE-9540-DE5EE6CA8CD7}"/>
    <cellStyle name="Währung 2 6 3 3" xfId="2379" xr:uid="{4C6CCE96-50D5-4750-B12D-6D4E1342AF18}"/>
    <cellStyle name="Währung 2 6 4" xfId="1476" xr:uid="{0A441CD9-052E-463D-BD23-B54F3B9E2AEE}"/>
    <cellStyle name="Währung 2 6 4 2" xfId="2674" xr:uid="{8B903D92-CB44-42B4-9C3F-0EFBF2C56DB1}"/>
    <cellStyle name="Währung 2 6 5" xfId="870" xr:uid="{10617708-653A-4F12-A087-99521ACB9707}"/>
    <cellStyle name="Währung 2 6 6" xfId="2075" xr:uid="{3275602D-25E3-4DED-9967-7375D81704A3}"/>
    <cellStyle name="Währung 2 7" xfId="570" xr:uid="{00000000-0005-0000-0000-0000D1020000}"/>
    <cellStyle name="Währung 2 7 2" xfId="1193" xr:uid="{32F4550E-0B66-45CD-A7D1-0B9B5093ED40}"/>
    <cellStyle name="Währung 2 7 2 2" xfId="1793" xr:uid="{3C0ED603-6A41-4292-871F-7EA38FF39FE6}"/>
    <cellStyle name="Währung 2 7 2 2 2" xfId="2991" xr:uid="{1F8E2EDD-A828-45AD-96B8-48DE49AC8AF5}"/>
    <cellStyle name="Währung 2 7 2 3" xfId="2392" xr:uid="{26BFDC94-A9D8-45B9-B40A-B149E4812DDE}"/>
    <cellStyle name="Währung 2 7 3" xfId="1495" xr:uid="{ED997F7D-DC88-4CDA-89DE-7E892D8B45FA}"/>
    <cellStyle name="Währung 2 7 3 2" xfId="2693" xr:uid="{447A21B7-E03A-4E5C-94D9-6D871B6E3C80}"/>
    <cellStyle name="Währung 2 7 4" xfId="891" xr:uid="{6249AA68-9910-4B61-B97D-BCBA2DDFD3B4}"/>
    <cellStyle name="Währung 2 7 5" xfId="2094" xr:uid="{137D5615-F309-4646-A07C-77D5442EFF04}"/>
    <cellStyle name="Währung 2 8" xfId="768" xr:uid="{71BB4083-BB46-44B3-AEF9-55BDD16E1B7C}"/>
    <cellStyle name="Währung 2 8 2" xfId="1582" xr:uid="{04B4891F-9C51-4A66-802A-B3684E7A4E07}"/>
    <cellStyle name="Währung 2 8 2 2" xfId="2780" xr:uid="{43E03190-6CBC-4FF1-892D-6DBFDAF6BD7A}"/>
    <cellStyle name="Währung 2 8 3" xfId="980" xr:uid="{3A478967-D804-4EBA-AE70-E6CDBE006A34}"/>
    <cellStyle name="Währung 2 8 4" xfId="2181" xr:uid="{D060E598-A53B-4C9A-86F9-B82F526EDEEA}"/>
    <cellStyle name="Währung 2 9" xfId="778" xr:uid="{1AAD0062-BAC0-4C47-B233-5FAB7B201D83}"/>
    <cellStyle name="Währung 2 9 2" xfId="1386" xr:uid="{780F7FA7-9266-4A8B-8822-659F24E4B4A9}"/>
    <cellStyle name="Währung 2 9 2 2" xfId="2584" xr:uid="{B4CA59BE-6822-4122-AC95-D0C05EBC85D0}"/>
    <cellStyle name="Währung 2 9 3" xfId="1985" xr:uid="{7BDE98DC-7B83-4A6F-B856-00571D634C6F}"/>
    <cellStyle name="Währung 3" xfId="65" xr:uid="{00000000-0005-0000-0000-0000D2020000}"/>
    <cellStyle name="Währung 3 10" xfId="1982" xr:uid="{5E11F3D4-CCAD-41C7-B71F-B751641A4EFB}"/>
    <cellStyle name="Währung 3 2" xfId="357" xr:uid="{00000000-0005-0000-0000-0000D3020000}"/>
    <cellStyle name="Währung 3 2 2" xfId="460" xr:uid="{00000000-0005-0000-0000-0000D4020000}"/>
    <cellStyle name="Währung 3 2 2 2" xfId="734" xr:uid="{00000000-0005-0000-0000-0000D5020000}"/>
    <cellStyle name="Währung 3 2 2 2 2" xfId="1957" xr:uid="{F603096C-4F31-4AEF-BB9D-81E2A7BCE8F1}"/>
    <cellStyle name="Währung 3 2 2 2 2 2" xfId="3155" xr:uid="{23FAD091-EA43-49A7-9359-1CF0785F0E01}"/>
    <cellStyle name="Währung 3 2 2 2 3" xfId="1357" xr:uid="{4462DBE0-9FE0-4D50-8A27-802340B528AF}"/>
    <cellStyle name="Währung 3 2 2 2 4" xfId="2556" xr:uid="{CDCCDD8A-4683-46A1-8043-75DF93A945AC}"/>
    <cellStyle name="Währung 3 2 2 3" xfId="1166" xr:uid="{89FE640E-8D29-48BC-96F0-8C46482BC611}"/>
    <cellStyle name="Währung 3 2 2 3 2" xfId="1768" xr:uid="{46340854-3082-4123-98F7-987A8034E3F7}"/>
    <cellStyle name="Währung 3 2 2 3 2 2" xfId="2966" xr:uid="{F3C79C2C-1D08-46ED-9001-F6470EFDB1CF}"/>
    <cellStyle name="Währung 3 2 2 3 3" xfId="2367" xr:uid="{D7BD8762-7286-4116-B7EE-E7A1485FBA0B}"/>
    <cellStyle name="Währung 3 2 2 4" xfId="1571" xr:uid="{45DF1988-2AED-41D4-A849-98FC9FB38E42}"/>
    <cellStyle name="Währung 3 2 2 4 2" xfId="2769" xr:uid="{0F95A5C7-92C7-4D7D-8146-2C860CAD5A9B}"/>
    <cellStyle name="Währung 3 2 2 5" xfId="967" xr:uid="{60361271-5B9F-46C9-933D-5800242F6862}"/>
    <cellStyle name="Währung 3 2 2 6" xfId="2170" xr:uid="{8E9E20DC-6F1F-45B9-97C4-C7E2672492FE}"/>
    <cellStyle name="Währung 3 2 3" xfId="552" xr:uid="{00000000-0005-0000-0000-0000D6020000}"/>
    <cellStyle name="Währung 3 2 3 2" xfId="1869" xr:uid="{879DF7A4-1C84-4F89-847A-D98090BB212F}"/>
    <cellStyle name="Währung 3 2 3 2 2" xfId="3067" xr:uid="{92CAC35C-5521-48ED-8F92-35A288AC317F}"/>
    <cellStyle name="Währung 3 2 3 3" xfId="1269" xr:uid="{01B5A04D-DF30-46BF-B24B-E39F22DE4711}"/>
    <cellStyle name="Währung 3 2 3 4" xfId="2468" xr:uid="{EEF821C3-B8A5-45D8-B2E6-4A1EC07E97AB}"/>
    <cellStyle name="Währung 3 2 4" xfId="646" xr:uid="{00000000-0005-0000-0000-0000D7020000}"/>
    <cellStyle name="Währung 3 2 4 2" xfId="1680" xr:uid="{E33CACB6-080D-4B41-99C1-EC437DF3FCAA}"/>
    <cellStyle name="Währung 3 2 4 2 2" xfId="2878" xr:uid="{55457D83-C922-4F6D-9A21-0F8E9892855E}"/>
    <cellStyle name="Währung 3 2 4 3" xfId="1078" xr:uid="{2FC7DF1A-01E8-4B7E-8647-01AFE4023902}"/>
    <cellStyle name="Währung 3 2 4 4" xfId="2279" xr:uid="{13D07E9D-9802-4BD8-95C2-71870FA1B108}"/>
    <cellStyle name="Währung 3 2 5" xfId="1464" xr:uid="{D428A0DD-CDAC-4017-8123-4DE120869D10}"/>
    <cellStyle name="Währung 3 2 5 2" xfId="2662" xr:uid="{5D72EFA7-BE5A-4CD5-9C3A-10BE3EFB95A7}"/>
    <cellStyle name="Währung 3 2 6" xfId="857" xr:uid="{3FA409B3-D4D3-49F9-9273-650AE3BED4F2}"/>
    <cellStyle name="Währung 3 2 7" xfId="2063" xr:uid="{6BE39819-EAD2-4BD8-AC74-836305EB5DCA}"/>
    <cellStyle name="Währung 3 3" xfId="393" xr:uid="{00000000-0005-0000-0000-0000D8020000}"/>
    <cellStyle name="Währung 3 3 2" xfId="667" xr:uid="{00000000-0005-0000-0000-0000D9020000}"/>
    <cellStyle name="Währung 3 3 2 2" xfId="1890" xr:uid="{E9267975-7E39-42F1-890B-7266FD7392D6}"/>
    <cellStyle name="Währung 3 3 2 2 2" xfId="3088" xr:uid="{973D727C-FC34-4C21-B017-880625DF061D}"/>
    <cellStyle name="Währung 3 3 2 3" xfId="1290" xr:uid="{7F37C9F3-D36C-4998-B2DF-CE40F25100ED}"/>
    <cellStyle name="Währung 3 3 2 4" xfId="2489" xr:uid="{4044D3D8-0255-4937-AB4C-C4B94766A4A8}"/>
    <cellStyle name="Währung 3 3 3" xfId="1099" xr:uid="{A07C9D32-EEA3-4DAB-A450-7A001CA1D19B}"/>
    <cellStyle name="Währung 3 3 3 2" xfId="1701" xr:uid="{7DF8D5B2-C4BC-466B-9CDD-B736CF8F6A00}"/>
    <cellStyle name="Währung 3 3 3 2 2" xfId="2899" xr:uid="{72764AAC-7C59-422F-A968-447637530A1D}"/>
    <cellStyle name="Währung 3 3 3 3" xfId="2300" xr:uid="{942E8A6F-BD3F-40BC-A5E2-A0483760EE86}"/>
    <cellStyle name="Währung 3 3 4" xfId="1485" xr:uid="{B435A934-B795-40C9-884A-84E24E7C6BCE}"/>
    <cellStyle name="Währung 3 3 4 2" xfId="2683" xr:uid="{9F1E3DBA-1B33-4AEB-9871-76BEA7061410}"/>
    <cellStyle name="Währung 3 3 5" xfId="879" xr:uid="{9150AA40-1294-4540-BE3F-8C8180CC7104}"/>
    <cellStyle name="Währung 3 3 6" xfId="2084" xr:uid="{07DBF135-AC3A-4E9B-9630-3642DB44EB14}"/>
    <cellStyle name="Währung 3 4" xfId="485" xr:uid="{00000000-0005-0000-0000-0000DA020000}"/>
    <cellStyle name="Währung 3 4 2" xfId="748" xr:uid="{00000000-0005-0000-0000-0000DB020000}"/>
    <cellStyle name="Währung 3 4 2 2" xfId="1802" xr:uid="{B2C785BE-4A9B-4241-9E8A-017CF20E3F05}"/>
    <cellStyle name="Währung 3 4 2 2 2" xfId="3000" xr:uid="{BA0C105F-750E-4DCF-8C9D-5D98300A3177}"/>
    <cellStyle name="Währung 3 4 2 3" xfId="1202" xr:uid="{8F31C7FB-D8A3-4C1C-943D-2E0F27554559}"/>
    <cellStyle name="Währung 3 4 2 4" xfId="2401" xr:uid="{45005F9B-100D-4B50-9CB3-ABD2B8239AA8}"/>
    <cellStyle name="Währung 3 4 3" xfId="1504" xr:uid="{512BB7A1-16E0-45DF-8157-4541BDD40F8F}"/>
    <cellStyle name="Währung 3 4 3 2" xfId="2702" xr:uid="{FCE44C26-A488-48FA-BF60-A9F49379F694}"/>
    <cellStyle name="Währung 3 4 4" xfId="900" xr:uid="{DD34D9B9-B562-4716-92C2-8C9E1E16AB0C}"/>
    <cellStyle name="Währung 3 4 5" xfId="2103" xr:uid="{9551F365-9664-4FDD-AA1D-BB677A0663A8}"/>
    <cellStyle name="Währung 3 5" xfId="579" xr:uid="{00000000-0005-0000-0000-0000DC020000}"/>
    <cellStyle name="Währung 3 5 2" xfId="1591" xr:uid="{DE6D9EBF-220C-4D3C-867E-CD8787B39436}"/>
    <cellStyle name="Währung 3 5 2 2" xfId="2789" xr:uid="{9431E428-6AF4-4999-9E9F-09ACE0E3C36F}"/>
    <cellStyle name="Währung 3 5 3" xfId="989" xr:uid="{7593D1F8-01D9-493B-B5E9-DD6972F7FECD}"/>
    <cellStyle name="Währung 3 5 4" xfId="2190" xr:uid="{5BE60184-7003-49CF-AD05-2BE4D30285F9}"/>
    <cellStyle name="Währung 3 6" xfId="769" xr:uid="{8FB657BE-CFF4-4EAA-8C8B-01AB76088FA6}"/>
    <cellStyle name="Währung 3 6 2" xfId="1397" xr:uid="{F29D1E5F-EEF8-43A0-865C-AAC58798BFAA}"/>
    <cellStyle name="Währung 3 6 2 2" xfId="2595" xr:uid="{1056CDC6-60E9-4C96-BB0F-75E3A4A502FB}"/>
    <cellStyle name="Währung 3 6 3" xfId="790" xr:uid="{1EEB7683-E03F-44BF-85CF-DDB3C9A803C3}"/>
    <cellStyle name="Währung 3 6 4" xfId="1996" xr:uid="{273C15D8-7FB0-4E5B-948E-6AD6C47B565D}"/>
    <cellStyle name="Währung 3 7" xfId="1011" xr:uid="{499A52B9-C25A-45CC-9547-80D16D6BE679}"/>
    <cellStyle name="Währung 3 7 2" xfId="1613" xr:uid="{0043B6A0-6401-4049-B5A5-ECBAB42350E1}"/>
    <cellStyle name="Währung 3 7 2 2" xfId="2811" xr:uid="{68FDA6C8-6146-49AD-ACA2-0003CDBECE65}"/>
    <cellStyle name="Währung 3 7 3" xfId="2212" xr:uid="{10864F23-314B-46B1-8E1D-83D5A76EE2BE}"/>
    <cellStyle name="Währung 3 8" xfId="1383" xr:uid="{682CC43F-ABF3-4371-815D-AB54649BB46A}"/>
    <cellStyle name="Währung 3 8 2" xfId="2581" xr:uid="{65F15357-149F-4A74-9CFD-75FFF580BA12}"/>
    <cellStyle name="Währung 3 9" xfId="775" xr:uid="{36713154-5B2C-45F1-BAC4-50204E0D9150}"/>
    <cellStyle name="Währung 4" xfId="226" xr:uid="{00000000-0005-0000-0000-0000DD020000}"/>
    <cellStyle name="Währung 4 2" xfId="349" xr:uid="{00000000-0005-0000-0000-0000DE020000}"/>
    <cellStyle name="Währung 4 2 2" xfId="455" xr:uid="{00000000-0005-0000-0000-0000DF020000}"/>
    <cellStyle name="Währung 4 2 2 2" xfId="729" xr:uid="{00000000-0005-0000-0000-0000E0020000}"/>
    <cellStyle name="Währung 4 2 2 2 2" xfId="1952" xr:uid="{057F0EB9-85F4-4F92-BF3A-1B3D4C9840E2}"/>
    <cellStyle name="Währung 4 2 2 2 2 2" xfId="3150" xr:uid="{5406F7B8-E02F-430D-9B85-2BD114A2B980}"/>
    <cellStyle name="Währung 4 2 2 2 3" xfId="1352" xr:uid="{1BC12780-ED23-4C44-AFE6-0475B63EFF45}"/>
    <cellStyle name="Währung 4 2 2 2 4" xfId="2551" xr:uid="{347DA1E4-11D6-4358-88D5-57F8950A9984}"/>
    <cellStyle name="Währung 4 2 2 3" xfId="1161" xr:uid="{E10A4144-FA37-48F8-8468-063237F988A1}"/>
    <cellStyle name="Währung 4 2 2 3 2" xfId="1763" xr:uid="{DA976F93-972E-4E2B-8B00-215541D932C5}"/>
    <cellStyle name="Währung 4 2 2 3 2 2" xfId="2961" xr:uid="{0E7BC48F-5C0D-4AA1-97FA-2FE4061F562E}"/>
    <cellStyle name="Währung 4 2 2 3 3" xfId="2362" xr:uid="{780F14F3-0C77-4D3C-9AFB-6DE011399338}"/>
    <cellStyle name="Währung 4 2 2 4" xfId="1566" xr:uid="{44D88864-6E67-41B8-9D94-157D01365EEC}"/>
    <cellStyle name="Währung 4 2 2 4 2" xfId="2764" xr:uid="{3787689F-1880-4556-9DB5-03E4904929B6}"/>
    <cellStyle name="Währung 4 2 2 5" xfId="962" xr:uid="{CCF0B053-4537-4A23-A674-93EC7E8CA837}"/>
    <cellStyle name="Währung 4 2 2 6" xfId="2165" xr:uid="{072E138C-7CFE-4B67-99E5-D9D86C918B41}"/>
    <cellStyle name="Währung 4 2 3" xfId="547" xr:uid="{00000000-0005-0000-0000-0000E1020000}"/>
    <cellStyle name="Währung 4 2 3 2" xfId="1864" xr:uid="{C9B9A37C-4031-44C5-85F3-38B1A90625ED}"/>
    <cellStyle name="Währung 4 2 3 2 2" xfId="3062" xr:uid="{8B2FA02E-5B0E-46A0-95A5-1755E9D6D110}"/>
    <cellStyle name="Währung 4 2 3 3" xfId="1264" xr:uid="{75E38CCC-B0CC-4FB9-B17A-95694B1E68EF}"/>
    <cellStyle name="Währung 4 2 3 4" xfId="2463" xr:uid="{3BD7025C-9252-4B15-AB3E-FF1A95B3084D}"/>
    <cellStyle name="Währung 4 2 4" xfId="641" xr:uid="{00000000-0005-0000-0000-0000E2020000}"/>
    <cellStyle name="Währung 4 2 4 2" xfId="1675" xr:uid="{FD9904AF-679C-4C30-9192-330044AE6F4F}"/>
    <cellStyle name="Währung 4 2 4 2 2" xfId="2873" xr:uid="{C6533EFF-C9CC-44A6-922D-68BC1C89C33C}"/>
    <cellStyle name="Währung 4 2 4 3" xfId="1073" xr:uid="{492D9123-F88A-4307-AECF-E91B22E8D52B}"/>
    <cellStyle name="Währung 4 2 4 4" xfId="2274" xr:uid="{10CF7AA1-EBB6-4C74-A232-1DC5CB5E31EA}"/>
    <cellStyle name="Währung 4 2 5" xfId="1459" xr:uid="{B11B2499-FEC4-4974-82D0-EFD0F39CC2A6}"/>
    <cellStyle name="Währung 4 2 5 2" xfId="2657" xr:uid="{73F2B8C5-8801-4A62-94A7-405F24C9EB09}"/>
    <cellStyle name="Währung 4 2 6" xfId="852" xr:uid="{038FEA36-FE9A-41F8-B6A3-18E6EFAE9783}"/>
    <cellStyle name="Währung 4 2 7" xfId="2058" xr:uid="{4C9614EC-E43C-4626-B7A8-85E1968F887A}"/>
    <cellStyle name="Währung 4 3" xfId="418" xr:uid="{00000000-0005-0000-0000-0000E3020000}"/>
    <cellStyle name="Währung 4 3 2" xfId="692" xr:uid="{00000000-0005-0000-0000-0000E4020000}"/>
    <cellStyle name="Währung 4 3 2 2" xfId="1915" xr:uid="{4E401D71-AD6F-49C4-B006-8DDD15796826}"/>
    <cellStyle name="Währung 4 3 2 2 2" xfId="3113" xr:uid="{6A969BDC-9670-42F6-A89B-CDA5B22D0EB4}"/>
    <cellStyle name="Währung 4 3 2 3" xfId="1315" xr:uid="{088C2E84-3A73-4C4D-B06C-51C38D55D920}"/>
    <cellStyle name="Währung 4 3 2 4" xfId="2514" xr:uid="{DDFA122C-04A4-4CDA-851C-D81BE9866A2A}"/>
    <cellStyle name="Währung 4 3 3" xfId="1124" xr:uid="{48562885-245B-4FE4-AF5B-6C3DC55C74C7}"/>
    <cellStyle name="Währung 4 3 3 2" xfId="1726" xr:uid="{FCE7A1EE-66A4-479C-8306-6CAEB39D6C9A}"/>
    <cellStyle name="Währung 4 3 3 2 2" xfId="2924" xr:uid="{2EAB4DD1-F01C-4791-89F0-37145CAEE12A}"/>
    <cellStyle name="Währung 4 3 3 3" xfId="2325" xr:uid="{820EFFD9-F755-4CA1-A660-07A6BC1D4F2C}"/>
    <cellStyle name="Währung 4 3 4" xfId="1529" xr:uid="{52DE2B56-F4EE-4F7F-B3E1-C42D6A88357A}"/>
    <cellStyle name="Währung 4 3 4 2" xfId="2727" xr:uid="{CFE63026-73A0-4E0A-B561-8EDA84877205}"/>
    <cellStyle name="Währung 4 3 5" xfId="925" xr:uid="{24F7C59E-5752-44D2-B61D-EBF43A00BF7A}"/>
    <cellStyle name="Währung 4 3 6" xfId="2128" xr:uid="{F19735B6-BA97-4AE9-8A27-9CD8D6BD2C1B}"/>
    <cellStyle name="Währung 4 4" xfId="510" xr:uid="{00000000-0005-0000-0000-0000E5020000}"/>
    <cellStyle name="Währung 4 4 2" xfId="752" xr:uid="{00000000-0005-0000-0000-0000E6020000}"/>
    <cellStyle name="Währung 4 4 2 2" xfId="1827" xr:uid="{ADDBB408-8658-4AFA-91A7-CC80534D9B9C}"/>
    <cellStyle name="Währung 4 4 2 3" xfId="3025" xr:uid="{2447FFF7-9263-45EB-8222-E5ED7A9A3EC7}"/>
    <cellStyle name="Währung 4 4 3" xfId="1227" xr:uid="{5F6797C8-9C01-4ADC-8074-4A2E30C37874}"/>
    <cellStyle name="Währung 4 4 4" xfId="2426" xr:uid="{39C2BC51-BA69-4EC4-A7F1-0A3BF5845C4D}"/>
    <cellStyle name="Währung 4 5" xfId="604" xr:uid="{00000000-0005-0000-0000-0000E7020000}"/>
    <cellStyle name="Währung 4 5 2" xfId="1638" xr:uid="{EDE47567-4B49-4BF7-A958-7DECEE34F563}"/>
    <cellStyle name="Währung 4 5 2 2" xfId="2836" xr:uid="{B466D409-E6FE-47C9-BBE6-3E829D28A9C8}"/>
    <cellStyle name="Währung 4 5 3" xfId="1036" xr:uid="{E533684E-C459-48D6-902D-943D17FD0906}"/>
    <cellStyle name="Währung 4 5 4" xfId="2237" xr:uid="{717F3AD1-EF36-49A8-A29E-DE0EAE5D9D40}"/>
    <cellStyle name="Währung 4 6" xfId="1422" xr:uid="{CD801EFC-E189-4B63-8D90-DCBEF0EADC72}"/>
    <cellStyle name="Währung 4 6 2" xfId="2620" xr:uid="{815B7E01-CED4-4FF2-8C36-541337243FDD}"/>
    <cellStyle name="Währung 4 7" xfId="815" xr:uid="{EF67DB5A-BDDD-4353-9528-E31527B57B50}"/>
    <cellStyle name="Währung 4 8" xfId="2021" xr:uid="{75DBFA08-9655-4945-A13B-5D86AC40237E}"/>
    <cellStyle name="Währung 5" xfId="182" xr:uid="{00000000-0005-0000-0000-0000E8020000}"/>
    <cellStyle name="Währung 5 2" xfId="404" xr:uid="{00000000-0005-0000-0000-0000E9020000}"/>
    <cellStyle name="Währung 5 2 2" xfId="678" xr:uid="{00000000-0005-0000-0000-0000EA020000}"/>
    <cellStyle name="Währung 5 2 2 2" xfId="1901" xr:uid="{349FF426-02F0-4BB8-AB49-A27B46FC388B}"/>
    <cellStyle name="Währung 5 2 2 2 2" xfId="3099" xr:uid="{B66F423F-01D0-4580-B9EF-BBD58CFE9DB0}"/>
    <cellStyle name="Währung 5 2 2 3" xfId="1301" xr:uid="{CF4ACE35-B33E-4079-ACE0-E5388F3F8749}"/>
    <cellStyle name="Währung 5 2 2 4" xfId="2500" xr:uid="{3B4E9F0D-3758-4F11-96DE-FA2E2209084F}"/>
    <cellStyle name="Währung 5 2 3" xfId="1110" xr:uid="{4F8FAE37-66F4-4F4B-BF36-FF68C1130997}"/>
    <cellStyle name="Währung 5 2 3 2" xfId="1712" xr:uid="{A08A041D-04C8-4FA2-A70F-A27FE3B07A70}"/>
    <cellStyle name="Währung 5 2 3 2 2" xfId="2910" xr:uid="{ADA4B786-4DEB-468B-8F18-9CFD5FDE3C96}"/>
    <cellStyle name="Währung 5 2 3 3" xfId="2311" xr:uid="{452C6BBA-6865-45E9-8738-55BE916B436B}"/>
    <cellStyle name="Währung 5 2 4" xfId="1515" xr:uid="{16FAE1B2-A662-4B2B-8FAB-87301AB88CA5}"/>
    <cellStyle name="Währung 5 2 4 2" xfId="2713" xr:uid="{47B7EBA0-112F-4EA1-9519-3F6064DB5665}"/>
    <cellStyle name="Währung 5 2 5" xfId="911" xr:uid="{FA3DE7FE-CA6A-4A4F-AEDD-F617429EC574}"/>
    <cellStyle name="Währung 5 2 6" xfId="2114" xr:uid="{D0BDF94A-10E1-4407-8D45-9D885593E9B7}"/>
    <cellStyle name="Währung 5 3" xfId="496" xr:uid="{00000000-0005-0000-0000-0000EB020000}"/>
    <cellStyle name="Währung 5 3 2" xfId="755" xr:uid="{00000000-0005-0000-0000-0000EC020000}"/>
    <cellStyle name="Währung 5 3 2 2" xfId="1813" xr:uid="{4E5CED01-3B2E-43C0-BA31-9FD9A69E0622}"/>
    <cellStyle name="Währung 5 3 2 3" xfId="3011" xr:uid="{4031AA49-B124-439F-871D-499D839ACD6C}"/>
    <cellStyle name="Währung 5 3 3" xfId="1213" xr:uid="{6501F453-B303-487A-BB64-239198F73646}"/>
    <cellStyle name="Währung 5 3 4" xfId="2412" xr:uid="{7C8B5B01-9B94-4313-8A08-0C984DE008A1}"/>
    <cellStyle name="Währung 5 4" xfId="590" xr:uid="{00000000-0005-0000-0000-0000ED020000}"/>
    <cellStyle name="Währung 5 4 2" xfId="1624" xr:uid="{1FE1651C-5F34-492F-91D7-1FBBFDA5E0B4}"/>
    <cellStyle name="Währung 5 4 2 2" xfId="2822" xr:uid="{02EFCCEC-1DC8-41D3-A789-F240479BD785}"/>
    <cellStyle name="Währung 5 4 3" xfId="1022" xr:uid="{21B44359-02C9-405F-8D3D-E8B410398FB2}"/>
    <cellStyle name="Währung 5 4 4" xfId="2223" xr:uid="{B39A4FD3-2376-49A7-B98D-BE1703B0399A}"/>
    <cellStyle name="Währung 5 5" xfId="1408" xr:uid="{999DD913-F5C5-4C80-BCEF-74612E0BC765}"/>
    <cellStyle name="Währung 5 5 2" xfId="2606" xr:uid="{E8F916CC-B381-496B-8268-B2AB0FE8B6E5}"/>
    <cellStyle name="Währung 5 6" xfId="801" xr:uid="{D16BBAF8-D36C-48C3-9B5F-45B50C28C3B5}"/>
    <cellStyle name="Währung 5 7" xfId="2007" xr:uid="{B600925E-EFC8-4488-9F2A-44BF352274E8}"/>
    <cellStyle name="Währung 6" xfId="221" xr:uid="{00000000-0005-0000-0000-0000EE020000}"/>
    <cellStyle name="Währung 6 2" xfId="416" xr:uid="{00000000-0005-0000-0000-0000EF020000}"/>
    <cellStyle name="Währung 6 2 2" xfId="690" xr:uid="{00000000-0005-0000-0000-0000F0020000}"/>
    <cellStyle name="Währung 6 2 2 2" xfId="1913" xr:uid="{6DC489B2-898C-4ACF-87EE-08C1F9EA3644}"/>
    <cellStyle name="Währung 6 2 2 2 2" xfId="3111" xr:uid="{C9B8E7AE-7E6F-4E31-BE24-C709A1AD0EAD}"/>
    <cellStyle name="Währung 6 2 2 3" xfId="1313" xr:uid="{5B67A7A5-E0A5-48D6-BF77-464EFCEF7BF8}"/>
    <cellStyle name="Währung 6 2 2 4" xfId="2512" xr:uid="{021CA7BF-129F-4EB8-AB4A-70102F21963B}"/>
    <cellStyle name="Währung 6 2 3" xfId="1122" xr:uid="{686E357D-9CBC-4F79-85E4-E3C89E26D4D3}"/>
    <cellStyle name="Währung 6 2 3 2" xfId="1724" xr:uid="{4FEC41C4-B2D9-4EAB-B34D-5175EBC7D82A}"/>
    <cellStyle name="Währung 6 2 3 2 2" xfId="2922" xr:uid="{EF678562-E402-4FE9-953E-71670EB460D9}"/>
    <cellStyle name="Währung 6 2 3 3" xfId="2323" xr:uid="{F79360E4-85EA-4509-9501-5557B90C1072}"/>
    <cellStyle name="Währung 6 2 4" xfId="1527" xr:uid="{5EAF433E-E7DC-439C-BC25-B4F10426FAA0}"/>
    <cellStyle name="Währung 6 2 4 2" xfId="2725" xr:uid="{3094A7B9-B7FA-4E5C-8E80-512AC4EB2D9D}"/>
    <cellStyle name="Währung 6 2 5" xfId="923" xr:uid="{C5A8204F-4C66-427C-ABA0-F9E93891B833}"/>
    <cellStyle name="Währung 6 2 6" xfId="2126" xr:uid="{4E3D13E6-8F4D-43C9-8DED-A24EFCE11F49}"/>
    <cellStyle name="Währung 6 3" xfId="508" xr:uid="{00000000-0005-0000-0000-0000F1020000}"/>
    <cellStyle name="Währung 6 3 2" xfId="1825" xr:uid="{E6B18338-7275-450C-8751-92A99B766F18}"/>
    <cellStyle name="Währung 6 3 2 2" xfId="3023" xr:uid="{E8E50DE8-3503-4EEC-BE99-3FF327069E23}"/>
    <cellStyle name="Währung 6 3 3" xfId="1225" xr:uid="{CEC852ED-7563-4771-B67F-9EEA80722B17}"/>
    <cellStyle name="Währung 6 3 4" xfId="2424" xr:uid="{93DB85C6-B8A7-43BE-A733-9D7CCF1E234E}"/>
    <cellStyle name="Währung 6 4" xfId="602" xr:uid="{00000000-0005-0000-0000-0000F2020000}"/>
    <cellStyle name="Währung 6 4 2" xfId="1636" xr:uid="{8AB3F17C-BB5F-4B5A-B303-1B93D30BC815}"/>
    <cellStyle name="Währung 6 4 2 2" xfId="2834" xr:uid="{DB2D342C-F481-4112-BADA-0B778A270C50}"/>
    <cellStyle name="Währung 6 4 3" xfId="1034" xr:uid="{FEEAC192-6B68-4CA0-A369-C94ACF665F53}"/>
    <cellStyle name="Währung 6 4 4" xfId="2235" xr:uid="{68EDAD02-142E-41B4-9012-C001AD71FBF9}"/>
    <cellStyle name="Währung 6 5" xfId="1420" xr:uid="{333D3C60-DD8E-4311-9934-7A6D213948CE}"/>
    <cellStyle name="Währung 6 5 2" xfId="2618" xr:uid="{D8075EEF-EDCD-4D4E-B4B5-AE4F32C1E363}"/>
    <cellStyle name="Währung 6 6" xfId="813" xr:uid="{710DFA2C-0831-45C4-B489-C22F34856632}"/>
    <cellStyle name="Währung 6 7" xfId="2019" xr:uid="{34E8B3BA-CF49-41AA-9FED-D4196385647A}"/>
    <cellStyle name="Währung 7" xfId="55" xr:uid="{00000000-0005-0000-0000-0000F3020000}"/>
    <cellStyle name="Währung 7 2" xfId="471" xr:uid="{00000000-0005-0000-0000-0000F4020000}"/>
    <cellStyle name="Währung 7 2 2" xfId="744" xr:uid="{00000000-0005-0000-0000-0000F5020000}"/>
    <cellStyle name="Währung 7 2 2 2" xfId="1967" xr:uid="{BD459C44-2D1C-45A2-B90C-C774D4561206}"/>
    <cellStyle name="Währung 7 2 2 2 2" xfId="3165" xr:uid="{D86929BE-A439-46E4-AAA4-13949260F44F}"/>
    <cellStyle name="Währung 7 2 2 3" xfId="1367" xr:uid="{818617F4-366C-49B8-BB42-75C0391F92CF}"/>
    <cellStyle name="Währung 7 2 2 4" xfId="2566" xr:uid="{F3F2D9D2-FEC1-474B-B19F-47DD5D3F4D92}"/>
    <cellStyle name="Währung 7 2 3" xfId="1778" xr:uid="{7F3DAA6E-9B79-4365-9C69-8DFAB0589258}"/>
    <cellStyle name="Währung 7 2 3 2" xfId="2976" xr:uid="{B2801050-9888-4E6D-8C79-FEC88C893253}"/>
    <cellStyle name="Währung 7 2 4" xfId="1177" xr:uid="{6F9368E6-B18B-4CB9-A3A0-D587AA20ABF3}"/>
    <cellStyle name="Währung 7 2 5" xfId="2377" xr:uid="{42660200-DE1E-4E46-8AE8-578C6FA09476}"/>
    <cellStyle name="Währung 7 3" xfId="563" xr:uid="{00000000-0005-0000-0000-0000F6020000}"/>
    <cellStyle name="Währung 7 3 2" xfId="1797" xr:uid="{71313502-24AC-413D-AD6D-81925907EAD8}"/>
    <cellStyle name="Währung 7 3 2 2" xfId="2995" xr:uid="{0AF232A2-2468-476D-8156-0609E5215293}"/>
    <cellStyle name="Währung 7 3 3" xfId="1197" xr:uid="{84B323AB-9169-41F2-8DE3-FBD4C7CE32EF}"/>
    <cellStyle name="Währung 7 3 4" xfId="2396" xr:uid="{4F4ADCA5-5996-4936-A37F-1DC1128DAE2B}"/>
    <cellStyle name="Währung 7 4" xfId="574" xr:uid="{00000000-0005-0000-0000-0000F7020000}"/>
    <cellStyle name="Währung 7 4 2" xfId="1608" xr:uid="{8356EF68-EEA0-492A-A891-DC6794705A6B}"/>
    <cellStyle name="Währung 7 4 2 2" xfId="2806" xr:uid="{36EE4845-9394-4917-911D-2013ADEC2F28}"/>
    <cellStyle name="Währung 7 4 3" xfId="1006" xr:uid="{BDB101BF-6E58-4F8D-A84B-6DC1BA933397}"/>
    <cellStyle name="Währung 7 4 4" xfId="2207" xr:uid="{8DFDA5B4-CE17-4329-B4E4-A732F5D3128D}"/>
    <cellStyle name="Währung 7 5" xfId="1392" xr:uid="{0B7F2F74-3B87-406C-87BA-4BBED05CBF01}"/>
    <cellStyle name="Währung 7 5 2" xfId="2590" xr:uid="{4912C5FD-E706-4135-B6D9-6E5EDFB66013}"/>
    <cellStyle name="Währung 7 6" xfId="785" xr:uid="{1F634D47-2602-43CA-B806-8B642366F45D}"/>
    <cellStyle name="Währung 7 7" xfId="1991" xr:uid="{21C92A90-3513-4E72-B5A2-042DAECE3DF6}"/>
    <cellStyle name="Währung 8" xfId="381" xr:uid="{00000000-0005-0000-0000-0000F8020000}"/>
    <cellStyle name="Währung 8 2" xfId="656" xr:uid="{00000000-0005-0000-0000-0000F9020000}"/>
    <cellStyle name="Währung 8 2 2" xfId="1879" xr:uid="{2BC4F8F7-863D-4646-B9D8-6A8C6568D25C}"/>
    <cellStyle name="Währung 8 2 2 2" xfId="3077" xr:uid="{D9F7F179-49AE-4840-BA11-EC6554B2E42D}"/>
    <cellStyle name="Währung 8 2 3" xfId="1279" xr:uid="{41835A71-3811-420B-9579-249406E00DE5}"/>
    <cellStyle name="Währung 8 2 4" xfId="2478" xr:uid="{772C4C82-AD3B-428B-93DF-759162424A33}"/>
    <cellStyle name="Währung 8 3" xfId="1088" xr:uid="{03B5CBFD-DC22-496A-B37C-8478828253C3}"/>
    <cellStyle name="Währung 8 3 2" xfId="1690" xr:uid="{A85212CD-36FF-4AFA-94E9-26D6938C2882}"/>
    <cellStyle name="Währung 8 3 2 2" xfId="2888" xr:uid="{19AECA96-4ED5-4974-9782-FF455416B888}"/>
    <cellStyle name="Währung 8 3 3" xfId="2289" xr:uid="{143FE925-C88C-411B-AA51-190452E61122}"/>
    <cellStyle name="Währung 8 4" xfId="1474" xr:uid="{9DD44208-70CC-4A96-9BA2-1996352C314C}"/>
    <cellStyle name="Währung 8 4 2" xfId="2672" xr:uid="{494CBEC8-2919-4B84-AB7B-BCA26F6FC90B}"/>
    <cellStyle name="Währung 8 5" xfId="867" xr:uid="{76DC6C8E-9A8D-460F-9D2F-680E0E00BFDE}"/>
    <cellStyle name="Währung 8 6" xfId="2073" xr:uid="{0772856F-1F69-4688-9C51-D0B290463B47}"/>
    <cellStyle name="Währung 9" xfId="4" xr:uid="{00000000-0005-0000-0000-0000FA020000}"/>
    <cellStyle name="Währung 9 2" xfId="568" xr:uid="{00000000-0005-0000-0000-0000FB020000}"/>
    <cellStyle name="Währung 9 2 2" xfId="1791" xr:uid="{C3D44781-2797-4DAF-A75E-62901B4F1820}"/>
    <cellStyle name="Währung 9 2 2 2" xfId="2989" xr:uid="{B64C4356-510C-4EC3-97D8-4A32711122D3}"/>
    <cellStyle name="Währung 9 2 3" xfId="1191" xr:uid="{E537AD9E-6A5D-4D72-B313-445BEB128282}"/>
    <cellStyle name="Währung 9 2 4" xfId="2390" xr:uid="{FEC3F3B1-5C73-416B-95B2-4F8C1DFE5CCF}"/>
    <cellStyle name="Währung 9 3" xfId="1000" xr:uid="{29568EE7-D4B5-4FEC-877D-B1990D63C609}"/>
    <cellStyle name="Währung 9 3 2" xfId="1602" xr:uid="{9CE11678-45F1-4B9E-A80B-26C467D18D8A}"/>
    <cellStyle name="Währung 9 3 2 2" xfId="2800" xr:uid="{E593C390-3153-43AF-98F0-CFE81292B5C2}"/>
    <cellStyle name="Währung 9 3 3" xfId="2201" xr:uid="{AE3146CD-D390-41AF-B45E-C5B3DB39048D}"/>
    <cellStyle name="Währung 9 4" xfId="1480" xr:uid="{62DE31DC-65FB-4E4E-A66A-7FB58A338AF4}"/>
    <cellStyle name="Währung 9 4 2" xfId="2678" xr:uid="{34E02AC4-4D68-4B63-B0EB-732ADD3245DB}"/>
    <cellStyle name="Währung 9 5" xfId="874" xr:uid="{235FE726-59C0-4DDE-9E31-F00D25D07473}"/>
    <cellStyle name="Währung 9 6" xfId="2079" xr:uid="{383425FB-D549-424E-A92E-16F6D514ED60}"/>
  </cellStyles>
  <dxfs count="120">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3" tint="0.7999816888943144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4" tint="0.39994506668294322"/>
        </patternFill>
      </fill>
    </dxf>
    <dxf>
      <fill>
        <patternFill>
          <bgColor theme="0" tint="-4.9989318521683403E-2"/>
        </patternFill>
      </fill>
    </dxf>
    <dxf>
      <fill>
        <patternFill>
          <bgColor theme="3" tint="0.79998168889431442"/>
        </patternFill>
      </fill>
    </dxf>
    <dxf>
      <fill>
        <patternFill>
          <bgColor theme="4" tint="0.39994506668294322"/>
        </patternFill>
      </fill>
    </dxf>
    <dxf>
      <fill>
        <patternFill>
          <bgColor theme="3"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155863</xdr:colOff>
      <xdr:row>1</xdr:row>
      <xdr:rowOff>129886</xdr:rowOff>
    </xdr:from>
    <xdr:to>
      <xdr:col>1</xdr:col>
      <xdr:colOff>6118513</xdr:colOff>
      <xdr:row>1</xdr:row>
      <xdr:rowOff>1023257</xdr:rowOff>
    </xdr:to>
    <xdr:sp macro="" textlink="">
      <xdr:nvSpPr>
        <xdr:cNvPr id="38" name="Textfeld 37">
          <a:extLst>
            <a:ext uri="{FF2B5EF4-FFF2-40B4-BE49-F238E27FC236}">
              <a16:creationId xmlns:a16="http://schemas.microsoft.com/office/drawing/2014/main" id="{18E5EDD0-AD09-40BC-B55A-AD8E085E1F09}"/>
            </a:ext>
          </a:extLst>
        </xdr:cNvPr>
        <xdr:cNvSpPr txBox="1"/>
      </xdr:nvSpPr>
      <xdr:spPr>
        <a:xfrm>
          <a:off x="155863" y="461900"/>
          <a:ext cx="7072993" cy="893371"/>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310243</xdr:colOff>
      <xdr:row>0</xdr:row>
      <xdr:rowOff>108856</xdr:rowOff>
    </xdr:from>
    <xdr:to>
      <xdr:col>18</xdr:col>
      <xdr:colOff>620485</xdr:colOff>
      <xdr:row>26</xdr:row>
      <xdr:rowOff>11273</xdr:rowOff>
    </xdr:to>
    <xdr:pic>
      <xdr:nvPicPr>
        <xdr:cNvPr id="5" name="Grafik 4">
          <a:extLst>
            <a:ext uri="{FF2B5EF4-FFF2-40B4-BE49-F238E27FC236}">
              <a16:creationId xmlns:a16="http://schemas.microsoft.com/office/drawing/2014/main" id="{0D1DF08F-35C4-80B6-6C3F-54693B104FE4}"/>
            </a:ext>
          </a:extLst>
        </xdr:cNvPr>
        <xdr:cNvPicPr>
          <a:picLocks noChangeAspect="1"/>
        </xdr:cNvPicPr>
      </xdr:nvPicPr>
      <xdr:blipFill>
        <a:blip xmlns:r="http://schemas.openxmlformats.org/officeDocument/2006/relationships" r:embed="rId1"/>
        <a:stretch>
          <a:fillRect/>
        </a:stretch>
      </xdr:blipFill>
      <xdr:spPr>
        <a:xfrm>
          <a:off x="6580414" y="108856"/>
          <a:ext cx="8147957" cy="47139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2"/>
  <sheetViews>
    <sheetView tabSelected="1" zoomScaleNormal="100" workbookViewId="0">
      <selection activeCell="B5" sqref="B5"/>
    </sheetView>
  </sheetViews>
  <sheetFormatPr baseColWidth="10" defaultRowHeight="14.6" x14ac:dyDescent="0.4"/>
  <cols>
    <col min="1" max="1" width="15.69140625" style="9" customWidth="1"/>
    <col min="2" max="2" width="96" customWidth="1"/>
  </cols>
  <sheetData>
    <row r="1" spans="1:7" ht="26.25" customHeight="1" x14ac:dyDescent="0.4">
      <c r="A1" s="91" t="s">
        <v>308</v>
      </c>
      <c r="B1" s="91"/>
      <c r="C1" s="60"/>
      <c r="D1" s="60"/>
      <c r="E1" s="60"/>
      <c r="F1" s="60"/>
      <c r="G1" s="60"/>
    </row>
    <row r="2" spans="1:7" ht="92.25" customHeight="1" x14ac:dyDescent="0.4">
      <c r="A2" s="90"/>
      <c r="B2" s="90"/>
      <c r="C2" s="52"/>
      <c r="D2" s="52"/>
      <c r="E2" s="52"/>
      <c r="F2" s="52"/>
      <c r="G2" s="52"/>
    </row>
    <row r="3" spans="1:7" ht="210" customHeight="1" x14ac:dyDescent="0.4">
      <c r="A3" s="89" t="s">
        <v>287</v>
      </c>
      <c r="B3" s="89"/>
    </row>
    <row r="4" spans="1:7" x14ac:dyDescent="0.4">
      <c r="A4" s="26"/>
    </row>
    <row r="5" spans="1:7" x14ac:dyDescent="0.4">
      <c r="A5" s="6" t="s">
        <v>122</v>
      </c>
      <c r="B5" s="37"/>
    </row>
    <row r="6" spans="1:7" x14ac:dyDescent="0.4">
      <c r="A6" s="6" t="s">
        <v>123</v>
      </c>
      <c r="B6" s="37"/>
    </row>
    <row r="7" spans="1:7" x14ac:dyDescent="0.4">
      <c r="A7" s="6"/>
      <c r="B7" s="37"/>
    </row>
    <row r="8" spans="1:7" x14ac:dyDescent="0.4">
      <c r="A8" s="6"/>
      <c r="B8" s="37"/>
    </row>
    <row r="9" spans="1:7" x14ac:dyDescent="0.4">
      <c r="A9" s="6" t="s">
        <v>124</v>
      </c>
      <c r="B9" s="37"/>
    </row>
    <row r="10" spans="1:7" x14ac:dyDescent="0.4">
      <c r="A10" s="6" t="s">
        <v>125</v>
      </c>
      <c r="B10" s="37"/>
    </row>
    <row r="11" spans="1:7" x14ac:dyDescent="0.4">
      <c r="A11" s="6" t="s">
        <v>126</v>
      </c>
      <c r="B11" s="37"/>
    </row>
    <row r="12" spans="1:7" x14ac:dyDescent="0.4">
      <c r="A12" s="6" t="s">
        <v>127</v>
      </c>
      <c r="B12" s="59">
        <v>45747</v>
      </c>
    </row>
  </sheetData>
  <sheetProtection algorithmName="SHA-512" hashValue="kbMPHEmiNr3qGwIa60PEdCFYmeE4HJ9KmUfrtk1hfPKqAOtrpfeIRVk1b4mTmQqB3qqJ0kNVXQ+2WdY/eUiLSA==" saltValue="WEJ4sdhwgdZ0CTuUmf24KQ==" spinCount="100000" sheet="1" objects="1" scenarios="1" formatCells="0" formatColumns="0" formatRows="0" selectLockedCells="1"/>
  <mergeCells count="3">
    <mergeCell ref="A3:B3"/>
    <mergeCell ref="A2:B2"/>
    <mergeCell ref="A1:B1"/>
  </mergeCells>
  <conditionalFormatting sqref="A1:A2 C1:G2">
    <cfRule type="expression" dxfId="119" priority="1">
      <formula>NOT(CELL("Schutz",A1))</formula>
    </cfRule>
  </conditionalFormatting>
  <conditionalFormatting sqref="A5:B12">
    <cfRule type="expression" dxfId="118" priority="2">
      <formula>NOT(CELL("Schutz",A5))</formula>
    </cfRule>
  </conditionalFormatting>
  <dataValidations count="1">
    <dataValidation type="list" allowBlank="1" showInputMessage="1" showErrorMessage="1" sqref="C1:D2" xr:uid="{00000000-0002-0000-0000-000000000000}">
      <formula1>"Ja,Nein"</formula1>
    </dataValidation>
  </dataValidations>
  <pageMargins left="0.7" right="0.7" top="0.78740157499999996" bottom="0.78740157499999996" header="0.3" footer="0.3"/>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30"/>
  <sheetViews>
    <sheetView zoomScaleNormal="100" workbookViewId="0">
      <selection activeCell="C122" sqref="C122"/>
    </sheetView>
  </sheetViews>
  <sheetFormatPr baseColWidth="10" defaultColWidth="11.3046875" defaultRowHeight="12.45" x14ac:dyDescent="0.3"/>
  <cols>
    <col min="1" max="1" width="7.69140625" style="51" bestFit="1" customWidth="1"/>
    <col min="2" max="2" width="40.69140625" style="50" customWidth="1"/>
    <col min="3" max="3" width="9.53515625" style="8" customWidth="1"/>
    <col min="4" max="4" width="5.3046875" style="8" bestFit="1" customWidth="1"/>
    <col min="5" max="5" width="11.69140625" style="17" bestFit="1" customWidth="1"/>
    <col min="6" max="6" width="14.53515625" style="10" customWidth="1"/>
    <col min="7" max="7" width="44.53515625" style="22" customWidth="1"/>
    <col min="8" max="8" width="20.84375" style="50" customWidth="1"/>
    <col min="9" max="16384" width="11.3046875" style="40"/>
  </cols>
  <sheetData>
    <row r="1" spans="1:7" ht="23.25" customHeight="1" x14ac:dyDescent="0.3">
      <c r="A1" s="100" t="str">
        <f>+Allgemeines!A1</f>
        <v>Leistungsbeschreibung HLF 10 Freiwillige Feuerwehr Hettingen</v>
      </c>
      <c r="B1" s="100"/>
      <c r="C1" s="100"/>
      <c r="D1" s="100"/>
      <c r="E1" s="100"/>
      <c r="F1" s="100"/>
      <c r="G1" s="100"/>
    </row>
    <row r="2" spans="1:7" ht="177" customHeight="1" x14ac:dyDescent="0.3">
      <c r="A2" s="101" t="s">
        <v>309</v>
      </c>
      <c r="B2" s="101"/>
      <c r="C2" s="101"/>
      <c r="D2" s="101"/>
      <c r="E2" s="101"/>
      <c r="F2" s="101"/>
      <c r="G2" s="101"/>
    </row>
    <row r="3" spans="1:7" ht="17.25" customHeight="1" x14ac:dyDescent="0.3">
      <c r="A3" s="40"/>
      <c r="B3" s="40"/>
      <c r="C3" s="40"/>
      <c r="D3" s="40"/>
      <c r="E3" s="40"/>
      <c r="F3" s="40"/>
      <c r="G3" s="58">
        <f>+Allgemeines!B12</f>
        <v>45747</v>
      </c>
    </row>
    <row r="4" spans="1:7" s="38" customFormat="1" ht="41.15" x14ac:dyDescent="0.4">
      <c r="A4" s="1" t="s">
        <v>0</v>
      </c>
      <c r="B4" s="2" t="s">
        <v>1</v>
      </c>
      <c r="C4" s="3" t="s">
        <v>311</v>
      </c>
      <c r="D4" s="3" t="s">
        <v>27</v>
      </c>
      <c r="E4" s="18" t="s">
        <v>26</v>
      </c>
      <c r="F4" s="4" t="s">
        <v>24</v>
      </c>
      <c r="G4" s="21" t="s">
        <v>54</v>
      </c>
    </row>
    <row r="5" spans="1:7" s="38" customFormat="1" x14ac:dyDescent="0.4">
      <c r="A5" s="68">
        <v>1</v>
      </c>
      <c r="B5" s="73" t="s">
        <v>185</v>
      </c>
      <c r="C5" s="71"/>
      <c r="D5" s="71"/>
      <c r="E5" s="70"/>
      <c r="F5" s="72"/>
      <c r="G5" s="69"/>
    </row>
    <row r="6" spans="1:7" ht="97.2" customHeight="1" x14ac:dyDescent="0.3">
      <c r="A6" s="102">
        <v>1</v>
      </c>
      <c r="B6" s="6" t="s">
        <v>244</v>
      </c>
      <c r="C6" s="44" t="s">
        <v>23</v>
      </c>
      <c r="D6" s="41" t="s">
        <v>186</v>
      </c>
      <c r="E6" s="24"/>
      <c r="F6" s="42">
        <v>0</v>
      </c>
      <c r="G6" s="74"/>
    </row>
    <row r="7" spans="1:7" x14ac:dyDescent="0.3">
      <c r="A7" s="103"/>
      <c r="B7" s="66" t="s">
        <v>178</v>
      </c>
      <c r="C7" s="92"/>
      <c r="D7" s="93"/>
      <c r="E7" s="93"/>
      <c r="F7" s="94"/>
      <c r="G7" s="74"/>
    </row>
    <row r="8" spans="1:7" x14ac:dyDescent="0.3">
      <c r="A8" s="103"/>
      <c r="B8" s="66" t="s">
        <v>187</v>
      </c>
      <c r="C8" s="92"/>
      <c r="D8" s="93"/>
      <c r="E8" s="93"/>
      <c r="F8" s="94"/>
      <c r="G8" s="74"/>
    </row>
    <row r="9" spans="1:7" x14ac:dyDescent="0.3">
      <c r="A9" s="104"/>
      <c r="B9" s="66" t="s">
        <v>188</v>
      </c>
      <c r="C9" s="92"/>
      <c r="D9" s="93"/>
      <c r="E9" s="93"/>
      <c r="F9" s="94"/>
      <c r="G9" s="74"/>
    </row>
    <row r="10" spans="1:7" ht="37.299999999999997" x14ac:dyDescent="0.3">
      <c r="A10" s="27">
        <v>2</v>
      </c>
      <c r="B10" s="6" t="s">
        <v>189</v>
      </c>
      <c r="C10" s="44" t="s">
        <v>23</v>
      </c>
      <c r="D10" s="41" t="s">
        <v>186</v>
      </c>
      <c r="E10" s="24"/>
      <c r="F10" s="42">
        <v>0</v>
      </c>
      <c r="G10" s="74"/>
    </row>
    <row r="11" spans="1:7" x14ac:dyDescent="0.3">
      <c r="A11" s="27">
        <f t="shared" ref="A11:A18" si="0">+A10+1</f>
        <v>3</v>
      </c>
      <c r="B11" s="6" t="s">
        <v>272</v>
      </c>
      <c r="C11" s="44" t="s">
        <v>23</v>
      </c>
      <c r="D11" s="41" t="s">
        <v>186</v>
      </c>
      <c r="E11" s="24"/>
      <c r="F11" s="42">
        <v>0</v>
      </c>
      <c r="G11" s="74"/>
    </row>
    <row r="12" spans="1:7" x14ac:dyDescent="0.3">
      <c r="A12" s="27">
        <f t="shared" si="0"/>
        <v>4</v>
      </c>
      <c r="B12" s="6" t="s">
        <v>386</v>
      </c>
      <c r="C12" s="44" t="s">
        <v>23</v>
      </c>
      <c r="D12" s="41" t="s">
        <v>186</v>
      </c>
      <c r="E12" s="24"/>
      <c r="F12" s="42">
        <v>0</v>
      </c>
      <c r="G12" s="75"/>
    </row>
    <row r="13" spans="1:7" x14ac:dyDescent="0.3">
      <c r="A13" s="27">
        <f t="shared" si="0"/>
        <v>5</v>
      </c>
      <c r="B13" s="6" t="s">
        <v>190</v>
      </c>
      <c r="C13" s="44" t="s">
        <v>23</v>
      </c>
      <c r="D13" s="41" t="s">
        <v>186</v>
      </c>
      <c r="E13" s="24"/>
      <c r="F13" s="42">
        <v>0</v>
      </c>
      <c r="G13" s="74"/>
    </row>
    <row r="14" spans="1:7" x14ac:dyDescent="0.3">
      <c r="A14" s="27">
        <f t="shared" si="0"/>
        <v>6</v>
      </c>
      <c r="B14" s="6" t="s">
        <v>191</v>
      </c>
      <c r="C14" s="44" t="s">
        <v>23</v>
      </c>
      <c r="D14" s="41" t="s">
        <v>186</v>
      </c>
      <c r="E14" s="24"/>
      <c r="F14" s="42">
        <v>0</v>
      </c>
      <c r="G14" s="74"/>
    </row>
    <row r="15" spans="1:7" x14ac:dyDescent="0.3">
      <c r="A15" s="27">
        <f t="shared" si="0"/>
        <v>7</v>
      </c>
      <c r="B15" s="6" t="s">
        <v>59</v>
      </c>
      <c r="C15" s="44" t="s">
        <v>23</v>
      </c>
      <c r="D15" s="41" t="s">
        <v>186</v>
      </c>
      <c r="E15" s="24"/>
      <c r="F15" s="42">
        <v>0</v>
      </c>
      <c r="G15" s="74"/>
    </row>
    <row r="16" spans="1:7" ht="49.75" x14ac:dyDescent="0.3">
      <c r="A16" s="27">
        <f t="shared" si="0"/>
        <v>8</v>
      </c>
      <c r="B16" s="76" t="s">
        <v>300</v>
      </c>
      <c r="C16" s="44" t="s">
        <v>23</v>
      </c>
      <c r="D16" s="41"/>
      <c r="E16" s="42">
        <v>0</v>
      </c>
      <c r="F16" s="67"/>
      <c r="G16" s="74"/>
    </row>
    <row r="17" spans="1:7" x14ac:dyDescent="0.3">
      <c r="A17" s="27">
        <f t="shared" si="0"/>
        <v>9</v>
      </c>
      <c r="B17" s="6" t="s">
        <v>192</v>
      </c>
      <c r="C17" s="44" t="s">
        <v>23</v>
      </c>
      <c r="D17" s="41" t="s">
        <v>186</v>
      </c>
      <c r="E17" s="24"/>
      <c r="F17" s="42">
        <v>0</v>
      </c>
      <c r="G17" s="74"/>
    </row>
    <row r="18" spans="1:7" ht="49.75" x14ac:dyDescent="0.3">
      <c r="A18" s="27">
        <f t="shared" si="0"/>
        <v>10</v>
      </c>
      <c r="B18" s="6" t="s">
        <v>193</v>
      </c>
      <c r="C18" s="44" t="s">
        <v>23</v>
      </c>
      <c r="D18" s="41" t="s">
        <v>186</v>
      </c>
      <c r="E18" s="24"/>
      <c r="F18" s="42">
        <v>0</v>
      </c>
      <c r="G18" s="74"/>
    </row>
    <row r="19" spans="1:7" x14ac:dyDescent="0.3">
      <c r="A19" s="27"/>
      <c r="B19" s="6"/>
      <c r="C19" s="44"/>
      <c r="D19" s="41"/>
      <c r="E19" s="24"/>
      <c r="F19" s="42"/>
      <c r="G19" s="74"/>
    </row>
    <row r="20" spans="1:7" x14ac:dyDescent="0.3">
      <c r="A20" s="68">
        <v>2</v>
      </c>
      <c r="B20" s="73" t="s">
        <v>194</v>
      </c>
      <c r="C20" s="71"/>
      <c r="D20" s="71"/>
      <c r="E20" s="70"/>
      <c r="F20" s="72"/>
      <c r="G20" s="69"/>
    </row>
    <row r="21" spans="1:7" ht="49.75" x14ac:dyDescent="0.3">
      <c r="A21" s="28">
        <v>1</v>
      </c>
      <c r="B21" s="6" t="s">
        <v>315</v>
      </c>
      <c r="C21" s="44" t="s">
        <v>23</v>
      </c>
      <c r="D21" s="41" t="s">
        <v>186</v>
      </c>
      <c r="E21" s="24"/>
      <c r="F21" s="42">
        <v>0</v>
      </c>
      <c r="G21" s="74"/>
    </row>
    <row r="22" spans="1:7" x14ac:dyDescent="0.3">
      <c r="A22" s="28"/>
      <c r="B22" s="66" t="s">
        <v>195</v>
      </c>
      <c r="C22" s="92"/>
      <c r="D22" s="93"/>
      <c r="E22" s="93"/>
      <c r="F22" s="94"/>
      <c r="G22" s="74"/>
    </row>
    <row r="23" spans="1:7" x14ac:dyDescent="0.3">
      <c r="A23" s="28"/>
      <c r="B23" s="66" t="s">
        <v>316</v>
      </c>
      <c r="C23" s="92"/>
      <c r="D23" s="93"/>
      <c r="E23" s="93"/>
      <c r="F23" s="94"/>
      <c r="G23" s="74"/>
    </row>
    <row r="24" spans="1:7" ht="126.65" customHeight="1" x14ac:dyDescent="0.3">
      <c r="A24" s="28">
        <f>+A21+1</f>
        <v>2</v>
      </c>
      <c r="B24" s="6" t="s">
        <v>129</v>
      </c>
      <c r="C24" s="44" t="s">
        <v>23</v>
      </c>
      <c r="D24" s="41" t="s">
        <v>186</v>
      </c>
      <c r="E24" s="24"/>
      <c r="F24" s="42">
        <v>0</v>
      </c>
      <c r="G24" s="74"/>
    </row>
    <row r="25" spans="1:7" ht="111.9" x14ac:dyDescent="0.3">
      <c r="A25" s="28">
        <f>+A24+1</f>
        <v>3</v>
      </c>
      <c r="B25" s="6" t="s">
        <v>130</v>
      </c>
      <c r="C25" s="44" t="s">
        <v>23</v>
      </c>
      <c r="D25" s="41" t="s">
        <v>186</v>
      </c>
      <c r="E25" s="24"/>
      <c r="F25" s="42">
        <v>0</v>
      </c>
      <c r="G25" s="74"/>
    </row>
    <row r="26" spans="1:7" ht="49.75" x14ac:dyDescent="0.3">
      <c r="A26" s="28">
        <f t="shared" ref="A26:A31" si="1">+A25+1</f>
        <v>4</v>
      </c>
      <c r="B26" s="6" t="s">
        <v>196</v>
      </c>
      <c r="C26" s="44" t="s">
        <v>23</v>
      </c>
      <c r="D26" s="41" t="s">
        <v>186</v>
      </c>
      <c r="E26" s="24"/>
      <c r="F26" s="42">
        <v>0</v>
      </c>
      <c r="G26" s="74"/>
    </row>
    <row r="27" spans="1:7" ht="49.75" x14ac:dyDescent="0.3">
      <c r="A27" s="28">
        <f t="shared" si="1"/>
        <v>5</v>
      </c>
      <c r="B27" s="6" t="s">
        <v>128</v>
      </c>
      <c r="C27" s="44" t="s">
        <v>23</v>
      </c>
      <c r="D27" s="41" t="s">
        <v>186</v>
      </c>
      <c r="E27" s="24"/>
      <c r="F27" s="42">
        <v>0</v>
      </c>
      <c r="G27" s="74"/>
    </row>
    <row r="28" spans="1:7" ht="39.75" customHeight="1" x14ac:dyDescent="0.3">
      <c r="A28" s="28">
        <f t="shared" si="1"/>
        <v>6</v>
      </c>
      <c r="B28" s="6" t="s">
        <v>131</v>
      </c>
      <c r="C28" s="44" t="s">
        <v>23</v>
      </c>
      <c r="D28" s="41" t="s">
        <v>186</v>
      </c>
      <c r="E28" s="24"/>
      <c r="F28" s="42">
        <v>0</v>
      </c>
      <c r="G28" s="74"/>
    </row>
    <row r="29" spans="1:7" ht="143.25" customHeight="1" x14ac:dyDescent="0.3">
      <c r="A29" s="28">
        <f t="shared" si="1"/>
        <v>7</v>
      </c>
      <c r="B29" s="6" t="s">
        <v>132</v>
      </c>
      <c r="C29" s="44" t="s">
        <v>23</v>
      </c>
      <c r="D29" s="41" t="s">
        <v>186</v>
      </c>
      <c r="E29" s="24"/>
      <c r="F29" s="42">
        <v>0</v>
      </c>
      <c r="G29" s="74"/>
    </row>
    <row r="30" spans="1:7" ht="37.299999999999997" x14ac:dyDescent="0.3">
      <c r="A30" s="28">
        <f t="shared" si="1"/>
        <v>8</v>
      </c>
      <c r="B30" s="6" t="s">
        <v>268</v>
      </c>
      <c r="C30" s="44" t="s">
        <v>23</v>
      </c>
      <c r="D30" s="41" t="s">
        <v>186</v>
      </c>
      <c r="E30" s="24"/>
      <c r="F30" s="42">
        <v>0</v>
      </c>
      <c r="G30" s="74"/>
    </row>
    <row r="31" spans="1:7" ht="37.299999999999997" x14ac:dyDescent="0.3">
      <c r="A31" s="28">
        <f t="shared" si="1"/>
        <v>9</v>
      </c>
      <c r="B31" s="6" t="s">
        <v>197</v>
      </c>
      <c r="C31" s="44" t="s">
        <v>23</v>
      </c>
      <c r="D31" s="41" t="s">
        <v>186</v>
      </c>
      <c r="E31" s="24"/>
      <c r="F31" s="42">
        <v>0</v>
      </c>
      <c r="G31" s="74"/>
    </row>
    <row r="32" spans="1:7" ht="37.299999999999997" x14ac:dyDescent="0.3">
      <c r="A32" s="105">
        <f t="shared" ref="A32" si="2">+A31+1</f>
        <v>10</v>
      </c>
      <c r="B32" s="6" t="s">
        <v>198</v>
      </c>
      <c r="C32" s="44" t="s">
        <v>23</v>
      </c>
      <c r="D32" s="41" t="s">
        <v>186</v>
      </c>
      <c r="E32" s="24"/>
      <c r="F32" s="42">
        <v>0</v>
      </c>
      <c r="G32" s="74"/>
    </row>
    <row r="33" spans="1:7" x14ac:dyDescent="0.3">
      <c r="A33" s="106"/>
      <c r="B33" s="66" t="s">
        <v>72</v>
      </c>
      <c r="C33" s="92"/>
      <c r="D33" s="93"/>
      <c r="E33" s="93"/>
      <c r="F33" s="94"/>
      <c r="G33" s="74"/>
    </row>
    <row r="34" spans="1:7" x14ac:dyDescent="0.3">
      <c r="A34" s="107"/>
      <c r="B34" s="66" t="s">
        <v>199</v>
      </c>
      <c r="C34" s="92"/>
      <c r="D34" s="93"/>
      <c r="E34" s="93"/>
      <c r="F34" s="94"/>
      <c r="G34" s="74"/>
    </row>
    <row r="35" spans="1:7" ht="62.15" x14ac:dyDescent="0.3">
      <c r="A35" s="28">
        <f>+A32+1</f>
        <v>11</v>
      </c>
      <c r="B35" s="6" t="s">
        <v>200</v>
      </c>
      <c r="C35" s="44" t="s">
        <v>23</v>
      </c>
      <c r="D35" s="41" t="s">
        <v>186</v>
      </c>
      <c r="E35" s="24"/>
      <c r="F35" s="42">
        <v>0</v>
      </c>
      <c r="G35" s="74"/>
    </row>
    <row r="36" spans="1:7" x14ac:dyDescent="0.3">
      <c r="A36" s="28">
        <f>+A35+1</f>
        <v>12</v>
      </c>
      <c r="B36" s="6" t="s">
        <v>325</v>
      </c>
      <c r="C36" s="44" t="s">
        <v>23</v>
      </c>
      <c r="D36" s="41" t="s">
        <v>186</v>
      </c>
      <c r="E36" s="24"/>
      <c r="F36" s="42">
        <v>0</v>
      </c>
      <c r="G36" s="74"/>
    </row>
    <row r="37" spans="1:7" x14ac:dyDescent="0.3">
      <c r="A37" s="28">
        <f>+A36+1</f>
        <v>13</v>
      </c>
      <c r="B37" s="6" t="s">
        <v>61</v>
      </c>
      <c r="C37" s="44" t="s">
        <v>23</v>
      </c>
      <c r="D37" s="41" t="s">
        <v>186</v>
      </c>
      <c r="E37" s="24"/>
      <c r="F37" s="42">
        <v>0</v>
      </c>
      <c r="G37" s="74"/>
    </row>
    <row r="38" spans="1:7" x14ac:dyDescent="0.3">
      <c r="A38" s="28"/>
      <c r="B38" s="6"/>
      <c r="C38" s="44"/>
      <c r="D38" s="41"/>
      <c r="E38" s="24"/>
      <c r="F38" s="42"/>
      <c r="G38" s="74"/>
    </row>
    <row r="39" spans="1:7" x14ac:dyDescent="0.3">
      <c r="A39" s="68">
        <v>3</v>
      </c>
      <c r="B39" s="73" t="s">
        <v>201</v>
      </c>
      <c r="C39" s="71"/>
      <c r="D39" s="71"/>
      <c r="E39" s="70"/>
      <c r="F39" s="72"/>
      <c r="G39" s="69"/>
    </row>
    <row r="40" spans="1:7" ht="62.15" x14ac:dyDescent="0.3">
      <c r="A40" s="29">
        <v>1</v>
      </c>
      <c r="B40" s="6" t="s">
        <v>271</v>
      </c>
      <c r="C40" s="44" t="s">
        <v>23</v>
      </c>
      <c r="D40" s="41" t="s">
        <v>186</v>
      </c>
      <c r="E40" s="24"/>
      <c r="F40" s="42">
        <v>0</v>
      </c>
      <c r="G40" s="74"/>
    </row>
    <row r="41" spans="1:7" x14ac:dyDescent="0.3">
      <c r="A41" s="29">
        <f>+A40+1</f>
        <v>2</v>
      </c>
      <c r="B41" s="6" t="s">
        <v>270</v>
      </c>
      <c r="C41" s="44" t="s">
        <v>23</v>
      </c>
      <c r="D41" s="41" t="s">
        <v>186</v>
      </c>
      <c r="E41" s="24"/>
      <c r="F41" s="42">
        <v>0</v>
      </c>
      <c r="G41" s="74"/>
    </row>
    <row r="42" spans="1:7" x14ac:dyDescent="0.3">
      <c r="A42" s="29">
        <f t="shared" ref="A42:A43" si="3">+A41+1</f>
        <v>3</v>
      </c>
      <c r="B42" s="6" t="s">
        <v>387</v>
      </c>
      <c r="C42" s="44" t="s">
        <v>23</v>
      </c>
      <c r="D42" s="41" t="s">
        <v>186</v>
      </c>
      <c r="E42" s="24"/>
      <c r="F42" s="42">
        <v>0</v>
      </c>
      <c r="G42" s="74"/>
    </row>
    <row r="43" spans="1:7" x14ac:dyDescent="0.3">
      <c r="A43" s="29">
        <f t="shared" si="3"/>
        <v>4</v>
      </c>
      <c r="B43" s="6" t="s">
        <v>202</v>
      </c>
      <c r="C43" s="44" t="s">
        <v>23</v>
      </c>
      <c r="D43" s="41" t="s">
        <v>186</v>
      </c>
      <c r="E43" s="24"/>
      <c r="F43" s="42">
        <v>0</v>
      </c>
      <c r="G43" s="74"/>
    </row>
    <row r="44" spans="1:7" x14ac:dyDescent="0.3">
      <c r="A44" s="29">
        <f t="shared" ref="A44" si="4">+A43+1</f>
        <v>5</v>
      </c>
      <c r="B44" s="6" t="s">
        <v>60</v>
      </c>
      <c r="C44" s="44" t="s">
        <v>23</v>
      </c>
      <c r="D44" s="41" t="s">
        <v>186</v>
      </c>
      <c r="E44" s="24"/>
      <c r="F44" s="42">
        <v>0</v>
      </c>
      <c r="G44" s="74"/>
    </row>
    <row r="45" spans="1:7" ht="108" customHeight="1" x14ac:dyDescent="0.3">
      <c r="A45" s="97">
        <f>+A44+1</f>
        <v>6</v>
      </c>
      <c r="B45" s="6" t="s">
        <v>203</v>
      </c>
      <c r="C45" s="44" t="s">
        <v>23</v>
      </c>
      <c r="D45" s="41" t="s">
        <v>186</v>
      </c>
      <c r="E45" s="24"/>
      <c r="F45" s="42">
        <v>0</v>
      </c>
      <c r="G45" s="74"/>
    </row>
    <row r="46" spans="1:7" x14ac:dyDescent="0.3">
      <c r="A46" s="98"/>
      <c r="B46" s="66" t="s">
        <v>204</v>
      </c>
      <c r="C46" s="92"/>
      <c r="D46" s="93"/>
      <c r="E46" s="93"/>
      <c r="F46" s="94"/>
      <c r="G46" s="74"/>
    </row>
    <row r="47" spans="1:7" x14ac:dyDescent="0.3">
      <c r="A47" s="99"/>
      <c r="B47" s="66" t="s">
        <v>205</v>
      </c>
      <c r="C47" s="92"/>
      <c r="D47" s="93"/>
      <c r="E47" s="93"/>
      <c r="F47" s="94"/>
      <c r="G47" s="74"/>
    </row>
    <row r="48" spans="1:7" x14ac:dyDescent="0.3">
      <c r="A48" s="29"/>
      <c r="B48" s="6"/>
      <c r="C48" s="44"/>
      <c r="D48" s="41"/>
      <c r="E48" s="24"/>
      <c r="F48" s="42"/>
      <c r="G48" s="74"/>
    </row>
    <row r="49" spans="1:7" x14ac:dyDescent="0.3">
      <c r="A49" s="68">
        <v>4</v>
      </c>
      <c r="B49" s="73" t="s">
        <v>206</v>
      </c>
      <c r="C49" s="71"/>
      <c r="D49" s="71"/>
      <c r="E49" s="70"/>
      <c r="F49" s="72"/>
      <c r="G49" s="69"/>
    </row>
    <row r="50" spans="1:7" x14ac:dyDescent="0.3">
      <c r="A50" s="45">
        <v>1</v>
      </c>
      <c r="B50" s="6" t="s">
        <v>207</v>
      </c>
      <c r="C50" s="44" t="s">
        <v>23</v>
      </c>
      <c r="D50" s="41" t="s">
        <v>186</v>
      </c>
      <c r="E50" s="24"/>
      <c r="F50" s="42">
        <v>0</v>
      </c>
      <c r="G50" s="74"/>
    </row>
    <row r="51" spans="1:7" ht="37.299999999999997" x14ac:dyDescent="0.3">
      <c r="A51" s="45">
        <f>+A50+1</f>
        <v>2</v>
      </c>
      <c r="B51" s="6" t="s">
        <v>246</v>
      </c>
      <c r="C51" s="44" t="s">
        <v>23</v>
      </c>
      <c r="D51" s="41" t="s">
        <v>186</v>
      </c>
      <c r="E51" s="24"/>
      <c r="F51" s="42">
        <v>0</v>
      </c>
      <c r="G51" s="74"/>
    </row>
    <row r="52" spans="1:7" x14ac:dyDescent="0.3">
      <c r="A52" s="45">
        <f t="shared" ref="A52:A71" si="5">+A51+1</f>
        <v>3</v>
      </c>
      <c r="B52" s="6" t="s">
        <v>245</v>
      </c>
      <c r="C52" s="44" t="s">
        <v>23</v>
      </c>
      <c r="D52" s="41" t="s">
        <v>186</v>
      </c>
      <c r="E52" s="24"/>
      <c r="F52" s="42">
        <v>0</v>
      </c>
      <c r="G52" s="74"/>
    </row>
    <row r="53" spans="1:7" ht="37.299999999999997" x14ac:dyDescent="0.3">
      <c r="A53" s="45">
        <f t="shared" si="5"/>
        <v>4</v>
      </c>
      <c r="B53" s="6" t="s">
        <v>312</v>
      </c>
      <c r="C53" s="44" t="s">
        <v>23</v>
      </c>
      <c r="D53" s="41" t="s">
        <v>186</v>
      </c>
      <c r="E53" s="24"/>
      <c r="F53" s="42">
        <v>0</v>
      </c>
      <c r="G53" s="74"/>
    </row>
    <row r="54" spans="1:7" x14ac:dyDescent="0.3">
      <c r="A54" s="45">
        <f t="shared" si="5"/>
        <v>5</v>
      </c>
      <c r="B54" s="6" t="s">
        <v>179</v>
      </c>
      <c r="C54" s="44" t="s">
        <v>23</v>
      </c>
      <c r="D54" s="41" t="s">
        <v>186</v>
      </c>
      <c r="E54" s="24"/>
      <c r="F54" s="42">
        <v>0</v>
      </c>
      <c r="G54" s="74"/>
    </row>
    <row r="55" spans="1:7" x14ac:dyDescent="0.3">
      <c r="A55" s="45">
        <f t="shared" si="5"/>
        <v>6</v>
      </c>
      <c r="B55" s="6" t="s">
        <v>208</v>
      </c>
      <c r="C55" s="44" t="s">
        <v>23</v>
      </c>
      <c r="D55" s="41" t="s">
        <v>186</v>
      </c>
      <c r="E55" s="24"/>
      <c r="F55" s="42">
        <v>0</v>
      </c>
      <c r="G55" s="74"/>
    </row>
    <row r="56" spans="1:7" x14ac:dyDescent="0.3">
      <c r="A56" s="45">
        <f t="shared" si="5"/>
        <v>7</v>
      </c>
      <c r="B56" s="6" t="s">
        <v>67</v>
      </c>
      <c r="C56" s="44" t="s">
        <v>23</v>
      </c>
      <c r="D56" s="41" t="s">
        <v>186</v>
      </c>
      <c r="E56" s="24"/>
      <c r="F56" s="42">
        <v>0</v>
      </c>
      <c r="G56" s="74"/>
    </row>
    <row r="57" spans="1:7" x14ac:dyDescent="0.3">
      <c r="A57" s="45">
        <f t="shared" si="5"/>
        <v>8</v>
      </c>
      <c r="B57" s="6" t="s">
        <v>68</v>
      </c>
      <c r="C57" s="44" t="s">
        <v>23</v>
      </c>
      <c r="D57" s="41" t="s">
        <v>186</v>
      </c>
      <c r="E57" s="24"/>
      <c r="F57" s="42">
        <v>0</v>
      </c>
      <c r="G57" s="74"/>
    </row>
    <row r="58" spans="1:7" x14ac:dyDescent="0.3">
      <c r="A58" s="45">
        <f t="shared" si="5"/>
        <v>9</v>
      </c>
      <c r="B58" s="6" t="s">
        <v>209</v>
      </c>
      <c r="C58" s="44" t="s">
        <v>23</v>
      </c>
      <c r="D58" s="41" t="s">
        <v>186</v>
      </c>
      <c r="E58" s="24"/>
      <c r="F58" s="42"/>
      <c r="G58" s="74"/>
    </row>
    <row r="59" spans="1:7" x14ac:dyDescent="0.3">
      <c r="A59" s="45">
        <f t="shared" si="5"/>
        <v>10</v>
      </c>
      <c r="B59" s="6" t="s">
        <v>313</v>
      </c>
      <c r="C59" s="44" t="s">
        <v>23</v>
      </c>
      <c r="D59" s="41" t="s">
        <v>186</v>
      </c>
      <c r="E59" s="24"/>
      <c r="F59" s="42">
        <v>0</v>
      </c>
      <c r="G59" s="74"/>
    </row>
    <row r="60" spans="1:7" x14ac:dyDescent="0.3">
      <c r="A60" s="45">
        <f t="shared" si="5"/>
        <v>11</v>
      </c>
      <c r="B60" s="6" t="s">
        <v>314</v>
      </c>
      <c r="C60" s="44" t="s">
        <v>23</v>
      </c>
      <c r="D60" s="41" t="s">
        <v>186</v>
      </c>
      <c r="E60" s="24"/>
      <c r="F60" s="42">
        <v>0</v>
      </c>
      <c r="G60" s="74"/>
    </row>
    <row r="61" spans="1:7" x14ac:dyDescent="0.3">
      <c r="A61" s="45">
        <f t="shared" si="5"/>
        <v>12</v>
      </c>
      <c r="B61" s="6" t="s">
        <v>210</v>
      </c>
      <c r="C61" s="44" t="s">
        <v>23</v>
      </c>
      <c r="D61" s="41" t="s">
        <v>186</v>
      </c>
      <c r="E61" s="24"/>
      <c r="F61" s="42">
        <v>0</v>
      </c>
      <c r="G61" s="74"/>
    </row>
    <row r="62" spans="1:7" x14ac:dyDescent="0.3">
      <c r="A62" s="45">
        <f t="shared" si="5"/>
        <v>13</v>
      </c>
      <c r="B62" s="6" t="s">
        <v>211</v>
      </c>
      <c r="C62" s="44" t="s">
        <v>23</v>
      </c>
      <c r="D62" s="41" t="s">
        <v>186</v>
      </c>
      <c r="E62" s="24"/>
      <c r="F62" s="42">
        <v>0</v>
      </c>
      <c r="G62" s="74"/>
    </row>
    <row r="63" spans="1:7" x14ac:dyDescent="0.3">
      <c r="A63" s="45">
        <f t="shared" si="5"/>
        <v>14</v>
      </c>
      <c r="B63" s="6" t="s">
        <v>65</v>
      </c>
      <c r="C63" s="44" t="s">
        <v>23</v>
      </c>
      <c r="D63" s="41" t="s">
        <v>186</v>
      </c>
      <c r="E63" s="24"/>
      <c r="F63" s="42">
        <v>0</v>
      </c>
      <c r="G63" s="74"/>
    </row>
    <row r="64" spans="1:7" x14ac:dyDescent="0.3">
      <c r="A64" s="45">
        <f t="shared" si="5"/>
        <v>15</v>
      </c>
      <c r="B64" s="6" t="s">
        <v>66</v>
      </c>
      <c r="C64" s="44" t="s">
        <v>23</v>
      </c>
      <c r="D64" s="41" t="s">
        <v>186</v>
      </c>
      <c r="E64" s="24"/>
      <c r="F64" s="42">
        <v>0</v>
      </c>
      <c r="G64" s="74"/>
    </row>
    <row r="65" spans="1:7" x14ac:dyDescent="0.3">
      <c r="A65" s="45">
        <f t="shared" si="5"/>
        <v>16</v>
      </c>
      <c r="B65" s="6" t="s">
        <v>388</v>
      </c>
      <c r="C65" s="44" t="s">
        <v>23</v>
      </c>
      <c r="D65" s="41" t="s">
        <v>186</v>
      </c>
      <c r="E65" s="24"/>
      <c r="F65" s="42">
        <v>0</v>
      </c>
      <c r="G65" s="74"/>
    </row>
    <row r="66" spans="1:7" ht="100.85" customHeight="1" x14ac:dyDescent="0.3">
      <c r="A66" s="45">
        <f t="shared" si="5"/>
        <v>17</v>
      </c>
      <c r="B66" s="6" t="s">
        <v>212</v>
      </c>
      <c r="C66" s="44" t="s">
        <v>23</v>
      </c>
      <c r="D66" s="41" t="s">
        <v>186</v>
      </c>
      <c r="E66" s="24"/>
      <c r="F66" s="42">
        <v>0</v>
      </c>
      <c r="G66" s="74"/>
    </row>
    <row r="67" spans="1:7" x14ac:dyDescent="0.3">
      <c r="A67" s="45">
        <f t="shared" si="5"/>
        <v>18</v>
      </c>
      <c r="B67" s="6" t="s">
        <v>213</v>
      </c>
      <c r="C67" s="44" t="s">
        <v>23</v>
      </c>
      <c r="D67" s="41" t="s">
        <v>186</v>
      </c>
      <c r="E67" s="24"/>
      <c r="F67" s="42">
        <v>0</v>
      </c>
      <c r="G67" s="74"/>
    </row>
    <row r="68" spans="1:7" ht="56.4" customHeight="1" x14ac:dyDescent="0.3">
      <c r="A68" s="45">
        <f t="shared" si="5"/>
        <v>19</v>
      </c>
      <c r="B68" s="6" t="s">
        <v>413</v>
      </c>
      <c r="C68" s="44" t="s">
        <v>23</v>
      </c>
      <c r="D68" s="41" t="s">
        <v>186</v>
      </c>
      <c r="E68" s="24"/>
      <c r="F68" s="42">
        <v>0</v>
      </c>
      <c r="G68" s="74"/>
    </row>
    <row r="69" spans="1:7" ht="24.9" x14ac:dyDescent="0.3">
      <c r="A69" s="45">
        <f t="shared" si="5"/>
        <v>20</v>
      </c>
      <c r="B69" s="6" t="s">
        <v>239</v>
      </c>
      <c r="C69" s="44" t="s">
        <v>23</v>
      </c>
      <c r="D69" s="41" t="s">
        <v>186</v>
      </c>
      <c r="E69" s="24"/>
      <c r="F69" s="42">
        <v>0</v>
      </c>
      <c r="G69" s="74"/>
    </row>
    <row r="70" spans="1:7" ht="24.9" x14ac:dyDescent="0.3">
      <c r="A70" s="45">
        <f t="shared" si="5"/>
        <v>21</v>
      </c>
      <c r="B70" s="6" t="s">
        <v>214</v>
      </c>
      <c r="C70" s="44" t="s">
        <v>23</v>
      </c>
      <c r="D70" s="41" t="s">
        <v>186</v>
      </c>
      <c r="E70" s="24"/>
      <c r="F70" s="42">
        <v>0</v>
      </c>
      <c r="G70" s="74"/>
    </row>
    <row r="71" spans="1:7" x14ac:dyDescent="0.3">
      <c r="A71" s="45">
        <f t="shared" si="5"/>
        <v>22</v>
      </c>
      <c r="B71" s="6" t="s">
        <v>69</v>
      </c>
      <c r="C71" s="44" t="s">
        <v>23</v>
      </c>
      <c r="D71" s="41" t="s">
        <v>186</v>
      </c>
      <c r="E71" s="24"/>
      <c r="F71" s="42">
        <v>0</v>
      </c>
      <c r="G71" s="74"/>
    </row>
    <row r="72" spans="1:7" x14ac:dyDescent="0.3">
      <c r="A72" s="45"/>
      <c r="B72" s="6"/>
      <c r="C72" s="44"/>
      <c r="D72" s="41"/>
      <c r="E72" s="24"/>
      <c r="F72" s="42"/>
      <c r="G72" s="74"/>
    </row>
    <row r="73" spans="1:7" x14ac:dyDescent="0.3">
      <c r="A73" s="68">
        <v>5</v>
      </c>
      <c r="B73" s="73" t="s">
        <v>215</v>
      </c>
      <c r="C73" s="71"/>
      <c r="D73" s="71"/>
      <c r="E73" s="70"/>
      <c r="F73" s="72"/>
      <c r="G73" s="69"/>
    </row>
    <row r="74" spans="1:7" ht="74.599999999999994" x14ac:dyDescent="0.3">
      <c r="A74" s="95">
        <v>1</v>
      </c>
      <c r="B74" s="6" t="s">
        <v>317</v>
      </c>
      <c r="C74" s="44" t="s">
        <v>23</v>
      </c>
      <c r="D74" s="41" t="s">
        <v>186</v>
      </c>
      <c r="E74" s="24"/>
      <c r="F74" s="42">
        <v>0</v>
      </c>
      <c r="G74" s="74"/>
    </row>
    <row r="75" spans="1:7" x14ac:dyDescent="0.3">
      <c r="A75" s="96"/>
      <c r="B75" s="66" t="s">
        <v>318</v>
      </c>
      <c r="C75" s="92"/>
      <c r="D75" s="93"/>
      <c r="E75" s="93"/>
      <c r="F75" s="94"/>
      <c r="G75" s="74"/>
    </row>
    <row r="76" spans="1:7" ht="24.9" x14ac:dyDescent="0.3">
      <c r="A76" s="95">
        <f>+A74+1</f>
        <v>2</v>
      </c>
      <c r="B76" s="6" t="s">
        <v>269</v>
      </c>
      <c r="C76" s="44" t="s">
        <v>23</v>
      </c>
      <c r="D76" s="41" t="s">
        <v>186</v>
      </c>
      <c r="E76" s="24"/>
      <c r="F76" s="42">
        <v>0</v>
      </c>
      <c r="G76" s="74"/>
    </row>
    <row r="77" spans="1:7" x14ac:dyDescent="0.3">
      <c r="A77" s="96"/>
      <c r="B77" s="66" t="s">
        <v>216</v>
      </c>
      <c r="C77" s="92"/>
      <c r="D77" s="93"/>
      <c r="E77" s="93"/>
      <c r="F77" s="94"/>
      <c r="G77" s="74"/>
    </row>
    <row r="78" spans="1:7" x14ac:dyDescent="0.3">
      <c r="A78" s="46">
        <f>+A76+1</f>
        <v>3</v>
      </c>
      <c r="B78" s="6" t="s">
        <v>62</v>
      </c>
      <c r="C78" s="44" t="s">
        <v>23</v>
      </c>
      <c r="D78" s="41" t="s">
        <v>186</v>
      </c>
      <c r="E78" s="24"/>
      <c r="F78" s="42">
        <v>0</v>
      </c>
      <c r="G78" s="74"/>
    </row>
    <row r="79" spans="1:7" x14ac:dyDescent="0.3">
      <c r="A79" s="46">
        <f t="shared" ref="A79:A91" si="6">+A78+1</f>
        <v>4</v>
      </c>
      <c r="B79" s="6" t="s">
        <v>253</v>
      </c>
      <c r="C79" s="44" t="s">
        <v>23</v>
      </c>
      <c r="D79" s="41" t="s">
        <v>186</v>
      </c>
      <c r="E79" s="24"/>
      <c r="F79" s="42">
        <v>0</v>
      </c>
      <c r="G79" s="74"/>
    </row>
    <row r="80" spans="1:7" x14ac:dyDescent="0.3">
      <c r="A80" s="46">
        <f t="shared" si="6"/>
        <v>5</v>
      </c>
      <c r="B80" s="6" t="s">
        <v>217</v>
      </c>
      <c r="C80" s="44" t="s">
        <v>23</v>
      </c>
      <c r="D80" s="41" t="s">
        <v>186</v>
      </c>
      <c r="E80" s="24"/>
      <c r="F80" s="42">
        <v>0</v>
      </c>
      <c r="G80" s="74"/>
    </row>
    <row r="81" spans="1:7" x14ac:dyDescent="0.3">
      <c r="A81" s="46">
        <f t="shared" si="6"/>
        <v>6</v>
      </c>
      <c r="B81" s="6" t="s">
        <v>240</v>
      </c>
      <c r="C81" s="44" t="s">
        <v>23</v>
      </c>
      <c r="D81" s="41" t="s">
        <v>186</v>
      </c>
      <c r="E81" s="24"/>
      <c r="F81" s="42">
        <v>0</v>
      </c>
      <c r="G81" s="74"/>
    </row>
    <row r="82" spans="1:7" ht="24.9" x14ac:dyDescent="0.3">
      <c r="A82" s="46">
        <f t="shared" si="6"/>
        <v>7</v>
      </c>
      <c r="B82" s="6" t="s">
        <v>218</v>
      </c>
      <c r="C82" s="44" t="s">
        <v>23</v>
      </c>
      <c r="D82" s="41" t="s">
        <v>186</v>
      </c>
      <c r="E82" s="24"/>
      <c r="F82" s="42">
        <v>0</v>
      </c>
      <c r="G82" s="74"/>
    </row>
    <row r="83" spans="1:7" ht="24.9" x14ac:dyDescent="0.3">
      <c r="A83" s="46">
        <f t="shared" si="6"/>
        <v>8</v>
      </c>
      <c r="B83" s="6" t="s">
        <v>219</v>
      </c>
      <c r="C83" s="44" t="s">
        <v>23</v>
      </c>
      <c r="D83" s="41" t="s">
        <v>186</v>
      </c>
      <c r="E83" s="24"/>
      <c r="F83" s="42">
        <v>0</v>
      </c>
      <c r="G83" s="74"/>
    </row>
    <row r="84" spans="1:7" ht="24.9" x14ac:dyDescent="0.3">
      <c r="A84" s="46">
        <f t="shared" si="6"/>
        <v>9</v>
      </c>
      <c r="B84" s="6" t="s">
        <v>220</v>
      </c>
      <c r="C84" s="44" t="s">
        <v>23</v>
      </c>
      <c r="D84" s="41" t="s">
        <v>186</v>
      </c>
      <c r="E84" s="24"/>
      <c r="F84" s="42">
        <v>0</v>
      </c>
      <c r="G84" s="74"/>
    </row>
    <row r="85" spans="1:7" x14ac:dyDescent="0.3">
      <c r="A85" s="46">
        <f t="shared" si="6"/>
        <v>10</v>
      </c>
      <c r="B85" s="6" t="s">
        <v>64</v>
      </c>
      <c r="C85" s="44" t="s">
        <v>23</v>
      </c>
      <c r="D85" s="41" t="s">
        <v>186</v>
      </c>
      <c r="E85" s="24"/>
      <c r="F85" s="42">
        <v>0</v>
      </c>
      <c r="G85" s="74"/>
    </row>
    <row r="86" spans="1:7" ht="24.9" x14ac:dyDescent="0.3">
      <c r="A86" s="46">
        <f t="shared" si="6"/>
        <v>11</v>
      </c>
      <c r="B86" s="6" t="s">
        <v>221</v>
      </c>
      <c r="C86" s="44" t="s">
        <v>23</v>
      </c>
      <c r="D86" s="41" t="s">
        <v>186</v>
      </c>
      <c r="E86" s="24"/>
      <c r="F86" s="42">
        <v>0</v>
      </c>
      <c r="G86" s="74"/>
    </row>
    <row r="87" spans="1:7" ht="24.9" x14ac:dyDescent="0.3">
      <c r="A87" s="46">
        <f t="shared" si="6"/>
        <v>12</v>
      </c>
      <c r="B87" s="6" t="s">
        <v>63</v>
      </c>
      <c r="C87" s="44" t="s">
        <v>23</v>
      </c>
      <c r="D87" s="41" t="s">
        <v>186</v>
      </c>
      <c r="E87" s="24"/>
      <c r="F87" s="42">
        <v>0</v>
      </c>
      <c r="G87" s="74"/>
    </row>
    <row r="88" spans="1:7" ht="24.9" x14ac:dyDescent="0.3">
      <c r="A88" s="46">
        <f t="shared" si="6"/>
        <v>13</v>
      </c>
      <c r="B88" s="6" t="s">
        <v>273</v>
      </c>
      <c r="C88" s="44" t="s">
        <v>23</v>
      </c>
      <c r="D88" s="41" t="s">
        <v>186</v>
      </c>
      <c r="E88" s="24"/>
      <c r="F88" s="42">
        <v>0</v>
      </c>
      <c r="G88" s="74"/>
    </row>
    <row r="89" spans="1:7" x14ac:dyDescent="0.3">
      <c r="A89" s="46">
        <f t="shared" si="6"/>
        <v>14</v>
      </c>
      <c r="B89" s="6" t="s">
        <v>241</v>
      </c>
      <c r="C89" s="44" t="s">
        <v>23</v>
      </c>
      <c r="D89" s="41" t="s">
        <v>186</v>
      </c>
      <c r="E89" s="24"/>
      <c r="F89" s="42">
        <v>0</v>
      </c>
      <c r="G89" s="74"/>
    </row>
    <row r="90" spans="1:7" x14ac:dyDescent="0.3">
      <c r="A90" s="46">
        <f t="shared" si="6"/>
        <v>15</v>
      </c>
      <c r="B90" s="6" t="s">
        <v>222</v>
      </c>
      <c r="C90" s="44" t="s">
        <v>23</v>
      </c>
      <c r="D90" s="41" t="s">
        <v>186</v>
      </c>
      <c r="E90" s="24"/>
      <c r="F90" s="42">
        <v>0</v>
      </c>
      <c r="G90" s="74"/>
    </row>
    <row r="91" spans="1:7" ht="174" x14ac:dyDescent="0.3">
      <c r="A91" s="46">
        <f t="shared" si="6"/>
        <v>16</v>
      </c>
      <c r="B91" s="6" t="s">
        <v>288</v>
      </c>
      <c r="C91" s="44" t="s">
        <v>23</v>
      </c>
      <c r="D91" s="41" t="s">
        <v>186</v>
      </c>
      <c r="E91" s="24"/>
      <c r="F91" s="42">
        <v>0</v>
      </c>
      <c r="G91" s="74"/>
    </row>
    <row r="92" spans="1:7" x14ac:dyDescent="0.3">
      <c r="A92" s="46"/>
      <c r="B92" s="6"/>
      <c r="C92" s="44"/>
      <c r="D92" s="41"/>
      <c r="E92" s="24"/>
      <c r="F92" s="42"/>
      <c r="G92" s="74"/>
    </row>
    <row r="93" spans="1:7" x14ac:dyDescent="0.3">
      <c r="A93" s="68">
        <v>6</v>
      </c>
      <c r="B93" s="73" t="s">
        <v>223</v>
      </c>
      <c r="C93" s="71"/>
      <c r="D93" s="71"/>
      <c r="E93" s="70"/>
      <c r="F93" s="72"/>
      <c r="G93" s="69"/>
    </row>
    <row r="94" spans="1:7" x14ac:dyDescent="0.3">
      <c r="A94" s="31">
        <v>1</v>
      </c>
      <c r="B94" s="6" t="s">
        <v>242</v>
      </c>
      <c r="C94" s="44" t="s">
        <v>23</v>
      </c>
      <c r="D94" s="41" t="s">
        <v>186</v>
      </c>
      <c r="E94" s="24"/>
      <c r="F94" s="42">
        <v>0</v>
      </c>
      <c r="G94" s="43"/>
    </row>
    <row r="95" spans="1:7" x14ac:dyDescent="0.3">
      <c r="A95" s="31">
        <f t="shared" ref="A95:A99" si="7">+A94+1</f>
        <v>2</v>
      </c>
      <c r="B95" s="6" t="s">
        <v>224</v>
      </c>
      <c r="C95" s="44" t="s">
        <v>23</v>
      </c>
      <c r="D95" s="41" t="s">
        <v>186</v>
      </c>
      <c r="E95" s="24"/>
      <c r="F95" s="42"/>
      <c r="G95" s="43"/>
    </row>
    <row r="96" spans="1:7" ht="49.75" x14ac:dyDescent="0.3">
      <c r="A96" s="31">
        <f t="shared" si="7"/>
        <v>3</v>
      </c>
      <c r="B96" s="6" t="s">
        <v>243</v>
      </c>
      <c r="C96" s="44" t="s">
        <v>23</v>
      </c>
      <c r="D96" s="41" t="s">
        <v>186</v>
      </c>
      <c r="E96" s="24"/>
      <c r="F96" s="42">
        <v>0</v>
      </c>
      <c r="G96" s="43"/>
    </row>
    <row r="97" spans="1:7" ht="24.9" x14ac:dyDescent="0.3">
      <c r="A97" s="31">
        <f t="shared" si="7"/>
        <v>4</v>
      </c>
      <c r="B97" s="6" t="s">
        <v>225</v>
      </c>
      <c r="C97" s="44" t="s">
        <v>23</v>
      </c>
      <c r="D97" s="41" t="s">
        <v>186</v>
      </c>
      <c r="E97" s="24"/>
      <c r="F97" s="42">
        <v>0</v>
      </c>
      <c r="G97" s="43"/>
    </row>
    <row r="98" spans="1:7" x14ac:dyDescent="0.3">
      <c r="A98" s="31">
        <f t="shared" si="7"/>
        <v>5</v>
      </c>
      <c r="B98" s="6" t="s">
        <v>226</v>
      </c>
      <c r="C98" s="44" t="s">
        <v>23</v>
      </c>
      <c r="D98" s="41" t="s">
        <v>186</v>
      </c>
      <c r="E98" s="24"/>
      <c r="F98" s="42">
        <v>0</v>
      </c>
      <c r="G98" s="43"/>
    </row>
    <row r="99" spans="1:7" ht="24.9" x14ac:dyDescent="0.3">
      <c r="A99" s="31">
        <f t="shared" si="7"/>
        <v>6</v>
      </c>
      <c r="B99" s="6" t="s">
        <v>411</v>
      </c>
      <c r="C99" s="44" t="s">
        <v>23</v>
      </c>
      <c r="D99" s="41"/>
      <c r="E99" s="42">
        <v>0</v>
      </c>
      <c r="F99" s="67"/>
      <c r="G99" s="74"/>
    </row>
    <row r="100" spans="1:7" x14ac:dyDescent="0.3">
      <c r="A100" s="31"/>
      <c r="B100" s="6"/>
      <c r="C100" s="44"/>
      <c r="D100" s="41"/>
      <c r="E100" s="24"/>
      <c r="F100" s="42"/>
      <c r="G100" s="43"/>
    </row>
    <row r="101" spans="1:7" x14ac:dyDescent="0.3">
      <c r="A101" s="68">
        <v>7</v>
      </c>
      <c r="B101" s="73" t="s">
        <v>227</v>
      </c>
      <c r="C101" s="71"/>
      <c r="D101" s="71"/>
      <c r="E101" s="70"/>
      <c r="F101" s="72"/>
      <c r="G101" s="69"/>
    </row>
    <row r="102" spans="1:7" ht="24.9" x14ac:dyDescent="0.3">
      <c r="A102" s="47">
        <v>1</v>
      </c>
      <c r="B102" s="6" t="s">
        <v>81</v>
      </c>
      <c r="C102" s="44" t="s">
        <v>23</v>
      </c>
      <c r="D102" s="41" t="s">
        <v>186</v>
      </c>
      <c r="E102" s="24"/>
      <c r="F102" s="42">
        <v>0</v>
      </c>
      <c r="G102" s="74"/>
    </row>
    <row r="103" spans="1:7" ht="24.9" x14ac:dyDescent="0.3">
      <c r="A103" s="47">
        <f t="shared" ref="A103:A118" si="8">+A102+1</f>
        <v>2</v>
      </c>
      <c r="B103" s="6" t="s">
        <v>228</v>
      </c>
      <c r="C103" s="44" t="s">
        <v>23</v>
      </c>
      <c r="D103" s="41" t="s">
        <v>186</v>
      </c>
      <c r="E103" s="24"/>
      <c r="F103" s="42">
        <v>0</v>
      </c>
      <c r="G103" s="74"/>
    </row>
    <row r="104" spans="1:7" x14ac:dyDescent="0.3">
      <c r="A104" s="47">
        <f t="shared" si="8"/>
        <v>3</v>
      </c>
      <c r="B104" s="6" t="s">
        <v>70</v>
      </c>
      <c r="C104" s="44" t="s">
        <v>23</v>
      </c>
      <c r="D104" s="41" t="s">
        <v>186</v>
      </c>
      <c r="E104" s="24"/>
      <c r="F104" s="42">
        <v>0</v>
      </c>
      <c r="G104" s="74"/>
    </row>
    <row r="105" spans="1:7" x14ac:dyDescent="0.3">
      <c r="A105" s="47">
        <f t="shared" si="8"/>
        <v>4</v>
      </c>
      <c r="B105" s="6" t="s">
        <v>71</v>
      </c>
      <c r="C105" s="44" t="s">
        <v>23</v>
      </c>
      <c r="D105" s="41" t="s">
        <v>186</v>
      </c>
      <c r="E105" s="24"/>
      <c r="F105" s="42">
        <v>0</v>
      </c>
      <c r="G105" s="74"/>
    </row>
    <row r="106" spans="1:7" x14ac:dyDescent="0.3">
      <c r="A106" s="47">
        <f t="shared" si="8"/>
        <v>5</v>
      </c>
      <c r="B106" s="6" t="s">
        <v>229</v>
      </c>
      <c r="C106" s="44" t="s">
        <v>23</v>
      </c>
      <c r="D106" s="41" t="s">
        <v>186</v>
      </c>
      <c r="E106" s="24"/>
      <c r="F106" s="42">
        <v>0</v>
      </c>
      <c r="G106" s="74"/>
    </row>
    <row r="107" spans="1:7" ht="37.299999999999997" x14ac:dyDescent="0.3">
      <c r="A107" s="47">
        <f t="shared" si="8"/>
        <v>6</v>
      </c>
      <c r="B107" s="6" t="s">
        <v>389</v>
      </c>
      <c r="C107" s="44" t="s">
        <v>23</v>
      </c>
      <c r="D107" s="41"/>
      <c r="E107" s="42">
        <v>0</v>
      </c>
      <c r="F107" s="67"/>
      <c r="G107" s="74"/>
    </row>
    <row r="108" spans="1:7" x14ac:dyDescent="0.3">
      <c r="A108" s="47"/>
      <c r="B108" s="6"/>
      <c r="C108" s="44"/>
      <c r="D108" s="41"/>
      <c r="E108" s="24"/>
      <c r="F108" s="42"/>
      <c r="G108" s="43"/>
    </row>
    <row r="109" spans="1:7" ht="37.299999999999997" x14ac:dyDescent="0.3">
      <c r="A109" s="47">
        <f>+A107+1</f>
        <v>7</v>
      </c>
      <c r="B109" s="6" t="s">
        <v>230</v>
      </c>
      <c r="C109" s="44" t="s">
        <v>23</v>
      </c>
      <c r="D109" s="41"/>
      <c r="E109" s="42">
        <v>0</v>
      </c>
      <c r="F109" s="67"/>
      <c r="G109" s="74"/>
    </row>
    <row r="110" spans="1:7" ht="49.75" x14ac:dyDescent="0.3">
      <c r="A110" s="47">
        <f t="shared" si="8"/>
        <v>8</v>
      </c>
      <c r="B110" s="6" t="s">
        <v>319</v>
      </c>
      <c r="C110" s="44" t="s">
        <v>23</v>
      </c>
      <c r="D110" s="41"/>
      <c r="E110" s="42">
        <v>0</v>
      </c>
      <c r="F110" s="67"/>
      <c r="G110" s="74"/>
    </row>
    <row r="111" spans="1:7" ht="37.299999999999997" x14ac:dyDescent="0.3">
      <c r="A111" s="47">
        <f>+A109+1</f>
        <v>8</v>
      </c>
      <c r="B111" s="6" t="s">
        <v>231</v>
      </c>
      <c r="C111" s="44" t="s">
        <v>23</v>
      </c>
      <c r="D111" s="41"/>
      <c r="E111" s="42">
        <v>0</v>
      </c>
      <c r="F111" s="67"/>
      <c r="G111" s="74"/>
    </row>
    <row r="112" spans="1:7" ht="37.299999999999997" x14ac:dyDescent="0.3">
      <c r="A112" s="47">
        <f t="shared" si="8"/>
        <v>9</v>
      </c>
      <c r="B112" s="6" t="s">
        <v>232</v>
      </c>
      <c r="C112" s="44" t="s">
        <v>23</v>
      </c>
      <c r="D112" s="41"/>
      <c r="E112" s="42">
        <v>0</v>
      </c>
      <c r="F112" s="67"/>
      <c r="G112" s="74"/>
    </row>
    <row r="113" spans="1:7" ht="37.299999999999997" x14ac:dyDescent="0.3">
      <c r="A113" s="47">
        <f t="shared" si="8"/>
        <v>10</v>
      </c>
      <c r="B113" s="6" t="s">
        <v>233</v>
      </c>
      <c r="C113" s="44" t="s">
        <v>23</v>
      </c>
      <c r="D113" s="41"/>
      <c r="E113" s="42">
        <v>0</v>
      </c>
      <c r="F113" s="67"/>
      <c r="G113" s="74"/>
    </row>
    <row r="114" spans="1:7" ht="37.299999999999997" x14ac:dyDescent="0.3">
      <c r="A114" s="47">
        <f t="shared" si="8"/>
        <v>11</v>
      </c>
      <c r="B114" s="6" t="s">
        <v>155</v>
      </c>
      <c r="C114" s="44" t="s">
        <v>23</v>
      </c>
      <c r="D114" s="41"/>
      <c r="E114" s="42">
        <v>0</v>
      </c>
      <c r="F114" s="67"/>
      <c r="G114" s="74"/>
    </row>
    <row r="115" spans="1:7" ht="37.299999999999997" x14ac:dyDescent="0.3">
      <c r="A115" s="47">
        <f t="shared" si="8"/>
        <v>12</v>
      </c>
      <c r="B115" s="6" t="s">
        <v>274</v>
      </c>
      <c r="C115" s="44" t="s">
        <v>23</v>
      </c>
      <c r="D115" s="41"/>
      <c r="E115" s="42">
        <v>0</v>
      </c>
      <c r="F115" s="67"/>
      <c r="G115" s="74"/>
    </row>
    <row r="116" spans="1:7" ht="37.299999999999997" x14ac:dyDescent="0.3">
      <c r="A116" s="47">
        <f t="shared" si="8"/>
        <v>13</v>
      </c>
      <c r="B116" s="6" t="s">
        <v>234</v>
      </c>
      <c r="C116" s="44" t="s">
        <v>23</v>
      </c>
      <c r="D116" s="41"/>
      <c r="E116" s="42">
        <v>0</v>
      </c>
      <c r="F116" s="67"/>
      <c r="G116" s="74"/>
    </row>
    <row r="117" spans="1:7" ht="49.75" x14ac:dyDescent="0.3">
      <c r="A117" s="47">
        <f t="shared" si="8"/>
        <v>14</v>
      </c>
      <c r="B117" s="6" t="s">
        <v>235</v>
      </c>
      <c r="C117" s="44" t="s">
        <v>23</v>
      </c>
      <c r="D117" s="41"/>
      <c r="E117" s="42">
        <v>0</v>
      </c>
      <c r="F117" s="67"/>
      <c r="G117" s="74"/>
    </row>
    <row r="118" spans="1:7" ht="37.299999999999997" x14ac:dyDescent="0.3">
      <c r="A118" s="47">
        <f t="shared" si="8"/>
        <v>15</v>
      </c>
      <c r="B118" s="6" t="s">
        <v>236</v>
      </c>
      <c r="C118" s="44" t="s">
        <v>23</v>
      </c>
      <c r="D118" s="41"/>
      <c r="E118" s="42">
        <v>0</v>
      </c>
      <c r="F118" s="67"/>
      <c r="G118" s="74"/>
    </row>
    <row r="119" spans="1:7" x14ac:dyDescent="0.3">
      <c r="A119" s="47"/>
      <c r="B119" s="6"/>
      <c r="C119" s="44"/>
      <c r="D119" s="41"/>
      <c r="E119" s="24"/>
      <c r="F119" s="42"/>
      <c r="G119" s="43"/>
    </row>
    <row r="120" spans="1:7" x14ac:dyDescent="0.3">
      <c r="A120" s="68"/>
      <c r="B120" s="73"/>
      <c r="C120" s="71"/>
      <c r="D120" s="71"/>
      <c r="E120" s="70"/>
      <c r="F120" s="72"/>
      <c r="G120" s="69"/>
    </row>
    <row r="121" spans="1:7" x14ac:dyDescent="0.3">
      <c r="A121" s="5"/>
      <c r="B121" s="6" t="s">
        <v>25</v>
      </c>
      <c r="C121" s="39"/>
      <c r="D121" s="39"/>
      <c r="E121" s="19"/>
      <c r="F121" s="7">
        <f>SUM(F6:F120)</f>
        <v>0</v>
      </c>
      <c r="G121" s="21"/>
    </row>
    <row r="122" spans="1:7" x14ac:dyDescent="0.3">
      <c r="A122" s="5"/>
      <c r="B122" s="6" t="s">
        <v>237</v>
      </c>
      <c r="C122" s="53">
        <v>0.19</v>
      </c>
      <c r="D122" s="11"/>
      <c r="E122" s="19"/>
      <c r="F122" s="7">
        <f>+F121*C122</f>
        <v>0</v>
      </c>
      <c r="G122" s="21"/>
    </row>
    <row r="123" spans="1:7" x14ac:dyDescent="0.3">
      <c r="A123" s="5"/>
      <c r="B123" s="13" t="s">
        <v>238</v>
      </c>
      <c r="C123" s="14"/>
      <c r="D123" s="14"/>
      <c r="E123" s="25"/>
      <c r="F123" s="15">
        <f>SUM(F121:F122)</f>
        <v>0</v>
      </c>
      <c r="G123" s="23"/>
    </row>
    <row r="124" spans="1:7" x14ac:dyDescent="0.3">
      <c r="A124" s="5"/>
      <c r="B124" s="6"/>
      <c r="C124" s="6"/>
      <c r="D124" s="6"/>
      <c r="E124" s="55"/>
      <c r="F124" s="7"/>
      <c r="G124" s="21"/>
    </row>
    <row r="125" spans="1:7" x14ac:dyDescent="0.3">
      <c r="A125" s="5"/>
      <c r="B125" s="6" t="s">
        <v>177</v>
      </c>
      <c r="C125" s="6"/>
      <c r="D125" s="54">
        <v>3</v>
      </c>
      <c r="E125" s="55" t="s">
        <v>51</v>
      </c>
      <c r="F125" s="7"/>
      <c r="G125" s="21"/>
    </row>
    <row r="126" spans="1:7" x14ac:dyDescent="0.3">
      <c r="A126" s="5"/>
      <c r="B126" s="6"/>
      <c r="C126" s="6"/>
      <c r="D126" s="39"/>
      <c r="E126" s="56"/>
      <c r="F126" s="7"/>
      <c r="G126" s="21"/>
    </row>
    <row r="127" spans="1:7" x14ac:dyDescent="0.3">
      <c r="A127" s="5"/>
      <c r="B127" s="6" t="s">
        <v>56</v>
      </c>
      <c r="C127" s="2"/>
      <c r="D127" s="54"/>
      <c r="E127" s="57" t="s">
        <v>52</v>
      </c>
      <c r="F127" s="7"/>
      <c r="G127" s="21"/>
    </row>
    <row r="130" spans="2:2" x14ac:dyDescent="0.3">
      <c r="B130" s="50" t="s">
        <v>391</v>
      </c>
    </row>
  </sheetData>
  <sheetProtection algorithmName="SHA-512" hashValue="gy0U1Sr2mem+DrS3v4rd2Zf+ZH9Hq+S642Wb/YijT3MQQUYP3iRTWN03L5b4kd+T+ck71fUlH9sbD5LCZxyi7A==" saltValue="UjB3Q1iDUNURCne/GyTFhQ==" spinCount="100000" sheet="1" objects="1" scenarios="1" formatCells="0" formatColumns="0" formatRows="0" selectLockedCells="1"/>
  <mergeCells count="18">
    <mergeCell ref="A1:G1"/>
    <mergeCell ref="A2:G2"/>
    <mergeCell ref="A6:A9"/>
    <mergeCell ref="A32:A34"/>
    <mergeCell ref="C75:F75"/>
    <mergeCell ref="C77:F77"/>
    <mergeCell ref="A74:A75"/>
    <mergeCell ref="A76:A77"/>
    <mergeCell ref="C7:F7"/>
    <mergeCell ref="C8:F8"/>
    <mergeCell ref="C9:F9"/>
    <mergeCell ref="C22:F22"/>
    <mergeCell ref="C33:F33"/>
    <mergeCell ref="C34:F34"/>
    <mergeCell ref="C46:F46"/>
    <mergeCell ref="C47:F47"/>
    <mergeCell ref="A45:A47"/>
    <mergeCell ref="C23:F23"/>
  </mergeCells>
  <conditionalFormatting sqref="A10:B17 A18:G19 A50:G72">
    <cfRule type="expression" dxfId="117" priority="58">
      <formula>NOT(CELL("Schutz",A10))</formula>
    </cfRule>
  </conditionalFormatting>
  <conditionalFormatting sqref="A24:B32">
    <cfRule type="expression" dxfId="116" priority="56">
      <formula>NOT(CELL("Schutz",A24))</formula>
    </cfRule>
  </conditionalFormatting>
  <conditionalFormatting sqref="A36:B36 D36:XFD36 A37">
    <cfRule type="expression" dxfId="115" priority="5">
      <formula>NOT(CELL("Schutz",A36))</formula>
    </cfRule>
  </conditionalFormatting>
  <conditionalFormatting sqref="A40:B45 D40:F40 G40:G41 G43:G47 D45:F45">
    <cfRule type="expression" dxfId="114" priority="54">
      <formula>NOT(CELL("Schutz",A40))</formula>
    </cfRule>
  </conditionalFormatting>
  <conditionalFormatting sqref="A94:B99">
    <cfRule type="expression" dxfId="113" priority="48">
      <formula>NOT(CELL("Schutz",A94))</formula>
    </cfRule>
  </conditionalFormatting>
  <conditionalFormatting sqref="A102:B107 A109:B118">
    <cfRule type="expression" dxfId="112" priority="27">
      <formula>NOT(CELL("Schutz",A102))</formula>
    </cfRule>
  </conditionalFormatting>
  <conditionalFormatting sqref="A1:G1 A3:G3 A4:B4 A5:G6">
    <cfRule type="expression" dxfId="111" priority="141">
      <formula>NOT(CELL("Schutz",A1))</formula>
    </cfRule>
  </conditionalFormatting>
  <conditionalFormatting sqref="A20:G21">
    <cfRule type="expression" dxfId="110" priority="16">
      <formula>NOT(CELL("Schutz",A20))</formula>
    </cfRule>
  </conditionalFormatting>
  <conditionalFormatting sqref="A38:G39">
    <cfRule type="expression" dxfId="109" priority="39">
      <formula>NOT(CELL("Schutz",A38))</formula>
    </cfRule>
  </conditionalFormatting>
  <conditionalFormatting sqref="A73:G74">
    <cfRule type="expression" dxfId="108" priority="11">
      <formula>NOT(CELL("Schutz",A73))</formula>
    </cfRule>
  </conditionalFormatting>
  <conditionalFormatting sqref="A100:G101">
    <cfRule type="expression" dxfId="107" priority="35">
      <formula>NOT(CELL("Schutz",A100))</formula>
    </cfRule>
  </conditionalFormatting>
  <conditionalFormatting sqref="A108:G108">
    <cfRule type="expression" dxfId="106" priority="4">
      <formula>NOT(CELL("Schutz",A108))</formula>
    </cfRule>
  </conditionalFormatting>
  <conditionalFormatting sqref="A119:G127">
    <cfRule type="expression" dxfId="105" priority="45">
      <formula>NOT(CELL("Schutz",A119))</formula>
    </cfRule>
  </conditionalFormatting>
  <conditionalFormatting sqref="A2:H2">
    <cfRule type="expression" dxfId="104" priority="21">
      <formula>NOT(CELL("Schutz",A2))</formula>
    </cfRule>
  </conditionalFormatting>
  <conditionalFormatting sqref="A49:XFD49">
    <cfRule type="expression" dxfId="103" priority="38">
      <formula>NOT(CELL("Schutz",A49))</formula>
    </cfRule>
  </conditionalFormatting>
  <conditionalFormatting sqref="B1:B1048576">
    <cfRule type="containsText" dxfId="102" priority="3" operator="containsText" text="Alternativ:">
      <formula>NOT(ISERROR(SEARCH("Alternativ:",B1)))</formula>
    </cfRule>
    <cfRule type="containsText" dxfId="101" priority="20" operator="containsText" text="optional:">
      <formula>NOT(ISERROR(SEARCH("optional:",B1)))</formula>
    </cfRule>
  </conditionalFormatting>
  <conditionalFormatting sqref="B7:B9 A92:G92 G7:G9 G33:G35 A48 C48:G48">
    <cfRule type="expression" dxfId="100" priority="158">
      <formula>NOT(CELL("Schutz",A7))</formula>
    </cfRule>
  </conditionalFormatting>
  <conditionalFormatting sqref="B22:B23 G22:G23">
    <cfRule type="expression" dxfId="99" priority="23">
      <formula>NOT(CELL("Schutz",B22))</formula>
    </cfRule>
  </conditionalFormatting>
  <conditionalFormatting sqref="B33:B35 A35 D35:F35">
    <cfRule type="expression" dxfId="98" priority="62">
      <formula>NOT(CELL("Schutz",A33))</formula>
    </cfRule>
  </conditionalFormatting>
  <conditionalFormatting sqref="B37 A93:XFD93 D37:G37 H37:XFD41">
    <cfRule type="expression" dxfId="97" priority="115">
      <formula>NOT(CELL("Schutz",A37))</formula>
    </cfRule>
  </conditionalFormatting>
  <conditionalFormatting sqref="B46:B48 I42:XFD47">
    <cfRule type="expression" dxfId="96" priority="152">
      <formula>NOT(CELL("Schutz",B42))</formula>
    </cfRule>
  </conditionalFormatting>
  <conditionalFormatting sqref="B74:B91 H73:XFD83 A76 A78:A91">
    <cfRule type="expression" dxfId="95" priority="104">
      <formula>NOT(CELL("Schutz",A73))</formula>
    </cfRule>
  </conditionalFormatting>
  <conditionalFormatting sqref="C35:C37">
    <cfRule type="expression" dxfId="94" priority="14">
      <formula>NOT(CELL("Schutz",C35))</formula>
    </cfRule>
  </conditionalFormatting>
  <conditionalFormatting sqref="C40:C45">
    <cfRule type="expression" dxfId="93" priority="13">
      <formula>NOT(CELL("Schutz",C40))</formula>
    </cfRule>
  </conditionalFormatting>
  <conditionalFormatting sqref="C4:G4">
    <cfRule type="expression" dxfId="92" priority="6">
      <formula>NOT(CELL("Schutz",C4))</formula>
    </cfRule>
  </conditionalFormatting>
  <conditionalFormatting sqref="C10:G17">
    <cfRule type="expression" dxfId="91" priority="19">
      <formula>NOT(CELL("Schutz",C10))</formula>
    </cfRule>
  </conditionalFormatting>
  <conditionalFormatting sqref="C24:G32">
    <cfRule type="expression" dxfId="90" priority="15">
      <formula>NOT(CELL("Schutz",C24))</formula>
    </cfRule>
  </conditionalFormatting>
  <conditionalFormatting sqref="C76:G76">
    <cfRule type="expression" dxfId="89" priority="10">
      <formula>NOT(CELL("Schutz",C76))</formula>
    </cfRule>
  </conditionalFormatting>
  <conditionalFormatting sqref="C78:G91">
    <cfRule type="expression" dxfId="88" priority="9">
      <formula>NOT(CELL("Schutz",C78))</formula>
    </cfRule>
  </conditionalFormatting>
  <conditionalFormatting sqref="C94:G99">
    <cfRule type="expression" dxfId="87" priority="2">
      <formula>NOT(CELL("Schutz",C94))</formula>
    </cfRule>
  </conditionalFormatting>
  <conditionalFormatting sqref="C102:G107 C109:G118">
    <cfRule type="expression" dxfId="86" priority="7">
      <formula>NOT(CELL("Schutz",C102))</formula>
    </cfRule>
  </conditionalFormatting>
  <conditionalFormatting sqref="D41:G44">
    <cfRule type="expression" dxfId="85" priority="22">
      <formula>NOT(CELL("Schutz",D41))</formula>
    </cfRule>
  </conditionalFormatting>
  <conditionalFormatting sqref="G75 G77">
    <cfRule type="expression" dxfId="84" priority="125">
      <formula>NOT(CELL("Schutz",G75))</formula>
    </cfRule>
  </conditionalFormatting>
  <dataValidations count="4">
    <dataValidation type="list" allowBlank="1" showInputMessage="1" showErrorMessage="1" sqref="D6 D21 D24:D32 D50:D71 D48 D74 D76 D17:D19 D102:D106 D10:D15 D40:D45 D78:D91 D35:D38 D94:D98" xr:uid="{00000000-0002-0000-0100-000000000000}">
      <formula1>"S,-"</formula1>
    </dataValidation>
    <dataValidation type="list" allowBlank="1" showInputMessage="1" showErrorMessage="1" sqref="D72 D92 D99:D100 D107:D119 D16" xr:uid="{00000000-0002-0000-0100-000001000000}">
      <formula1>"S,s"</formula1>
    </dataValidation>
    <dataValidation type="list" allowBlank="1" showInputMessage="1" showErrorMessage="1" sqref="C1:D1 C133:D1048576 C19 C38 C72 C92 C100 C48 C119" xr:uid="{00000000-0002-0000-0100-000002000000}">
      <formula1>"Ja,Nein"</formula1>
    </dataValidation>
    <dataValidation type="list" allowBlank="1" showInputMessage="1" showErrorMessage="1" sqref="C6 C21 C24:C32 C102:C118 C10:C18 C74 C76 C78:C91 C40:C45 C50:C71 C35:C37 C94:C99" xr:uid="{2413BEF9-FA3E-44F7-9032-87A272140097}">
      <formula1>"Ja,Nein,Alternative"</formula1>
    </dataValidation>
  </dataValidations>
  <pageMargins left="0.7" right="0.7" top="0.78740157499999996" bottom="0.78740157499999996" header="0.3" footer="0.3"/>
  <pageSetup paperSize="9" scale="6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49"/>
  <sheetViews>
    <sheetView zoomScaleNormal="100" workbookViewId="0">
      <selection activeCell="C141" sqref="C141"/>
    </sheetView>
  </sheetViews>
  <sheetFormatPr baseColWidth="10" defaultColWidth="11.3046875" defaultRowHeight="12.45" x14ac:dyDescent="0.3"/>
  <cols>
    <col min="1" max="1" width="7.69140625" style="51" customWidth="1"/>
    <col min="2" max="2" width="49.69140625" style="50" customWidth="1"/>
    <col min="3" max="3" width="9.53515625" style="8" customWidth="1"/>
    <col min="4" max="4" width="5.3046875" style="8" bestFit="1" customWidth="1"/>
    <col min="5" max="5" width="11.69140625" style="17" bestFit="1" customWidth="1"/>
    <col min="6" max="6" width="14.53515625" style="10" customWidth="1"/>
    <col min="7" max="7" width="41.84375" style="22" customWidth="1"/>
    <col min="8" max="8" width="28.3046875" style="50" customWidth="1"/>
    <col min="9" max="9" width="28.3046875" style="40" customWidth="1"/>
    <col min="10" max="16384" width="11.3046875" style="40"/>
  </cols>
  <sheetData>
    <row r="1" spans="1:8" s="65" customFormat="1" ht="19.5" customHeight="1" x14ac:dyDescent="0.35">
      <c r="A1" s="91" t="str">
        <f>+Allgemeines!A1</f>
        <v>Leistungsbeschreibung HLF 10 Freiwillige Feuerwehr Hettingen</v>
      </c>
      <c r="B1" s="91"/>
      <c r="C1" s="91"/>
      <c r="D1" s="91"/>
      <c r="E1" s="91"/>
      <c r="F1" s="91"/>
      <c r="G1" s="91"/>
      <c r="H1" s="84"/>
    </row>
    <row r="2" spans="1:8" ht="179.6" customHeight="1" x14ac:dyDescent="0.3">
      <c r="A2" s="101" t="s">
        <v>310</v>
      </c>
      <c r="B2" s="101"/>
      <c r="C2" s="101"/>
      <c r="D2" s="101"/>
      <c r="E2" s="101"/>
      <c r="F2" s="101"/>
      <c r="G2" s="101"/>
    </row>
    <row r="3" spans="1:8" s="38" customFormat="1" x14ac:dyDescent="0.3">
      <c r="A3" s="40"/>
      <c r="B3" s="40"/>
      <c r="C3" s="40"/>
      <c r="D3" s="40"/>
      <c r="E3" s="40"/>
      <c r="F3" s="40"/>
      <c r="G3" s="58">
        <f>+Allgemeines!B12</f>
        <v>45747</v>
      </c>
    </row>
    <row r="4" spans="1:8" ht="41.15" x14ac:dyDescent="0.3">
      <c r="A4" s="1" t="s">
        <v>0</v>
      </c>
      <c r="B4" s="2"/>
      <c r="C4" s="3" t="s">
        <v>311</v>
      </c>
      <c r="D4" s="3" t="s">
        <v>27</v>
      </c>
      <c r="E4" s="18" t="s">
        <v>26</v>
      </c>
      <c r="F4" s="4" t="s">
        <v>24</v>
      </c>
      <c r="G4" s="21" t="s">
        <v>54</v>
      </c>
    </row>
    <row r="5" spans="1:8" x14ac:dyDescent="0.3">
      <c r="A5" s="68" t="s">
        <v>73</v>
      </c>
      <c r="B5" s="73" t="s">
        <v>2</v>
      </c>
      <c r="C5" s="71"/>
      <c r="D5" s="71"/>
      <c r="E5" s="70"/>
      <c r="F5" s="72"/>
      <c r="G5" s="69"/>
    </row>
    <row r="6" spans="1:8" ht="24.9" x14ac:dyDescent="0.3">
      <c r="A6" s="27">
        <v>1</v>
      </c>
      <c r="B6" s="64" t="s">
        <v>157</v>
      </c>
      <c r="C6" s="44" t="s">
        <v>23</v>
      </c>
      <c r="D6" s="41"/>
      <c r="E6" s="24"/>
      <c r="F6" s="42">
        <v>0</v>
      </c>
      <c r="G6" s="74"/>
    </row>
    <row r="7" spans="1:8" ht="37.299999999999997" x14ac:dyDescent="0.3">
      <c r="A7" s="27">
        <f>+A6+1</f>
        <v>2</v>
      </c>
      <c r="B7" s="64" t="s">
        <v>133</v>
      </c>
      <c r="C7" s="44" t="s">
        <v>23</v>
      </c>
      <c r="D7" s="41"/>
      <c r="E7" s="24"/>
      <c r="F7" s="42">
        <v>0</v>
      </c>
      <c r="G7" s="74"/>
    </row>
    <row r="8" spans="1:8" ht="62.15" x14ac:dyDescent="0.3">
      <c r="A8" s="27">
        <f t="shared" ref="A8:A64" si="0">+A7+1</f>
        <v>3</v>
      </c>
      <c r="B8" s="6" t="s">
        <v>252</v>
      </c>
      <c r="C8" s="44" t="s">
        <v>23</v>
      </c>
      <c r="D8" s="41"/>
      <c r="E8" s="24"/>
      <c r="F8" s="42">
        <v>0</v>
      </c>
      <c r="G8" s="74"/>
    </row>
    <row r="9" spans="1:8" x14ac:dyDescent="0.3">
      <c r="A9" s="27">
        <f t="shared" si="0"/>
        <v>4</v>
      </c>
      <c r="B9" s="64" t="s">
        <v>117</v>
      </c>
      <c r="C9" s="44" t="s">
        <v>23</v>
      </c>
      <c r="D9" s="41"/>
      <c r="E9" s="24"/>
      <c r="F9" s="42">
        <v>0</v>
      </c>
      <c r="G9" s="74"/>
    </row>
    <row r="10" spans="1:8" ht="24.9" x14ac:dyDescent="0.3">
      <c r="A10" s="27">
        <f t="shared" si="0"/>
        <v>5</v>
      </c>
      <c r="B10" s="64" t="s">
        <v>3</v>
      </c>
      <c r="C10" s="44" t="s">
        <v>23</v>
      </c>
      <c r="D10" s="41"/>
      <c r="E10" s="24"/>
      <c r="F10" s="42">
        <v>0</v>
      </c>
      <c r="G10" s="74"/>
    </row>
    <row r="11" spans="1:8" ht="24.9" x14ac:dyDescent="0.3">
      <c r="A11" s="27">
        <f t="shared" si="0"/>
        <v>6</v>
      </c>
      <c r="B11" s="64" t="s">
        <v>158</v>
      </c>
      <c r="C11" s="44" t="s">
        <v>23</v>
      </c>
      <c r="D11" s="41"/>
      <c r="E11" s="24"/>
      <c r="F11" s="42">
        <v>0</v>
      </c>
      <c r="G11" s="74"/>
    </row>
    <row r="12" spans="1:8" ht="62.15" x14ac:dyDescent="0.3">
      <c r="A12" s="27">
        <f t="shared" si="0"/>
        <v>7</v>
      </c>
      <c r="B12" s="64" t="s">
        <v>118</v>
      </c>
      <c r="C12" s="44" t="s">
        <v>23</v>
      </c>
      <c r="D12" s="41"/>
      <c r="E12" s="24"/>
      <c r="F12" s="42">
        <v>0</v>
      </c>
      <c r="G12" s="74"/>
    </row>
    <row r="13" spans="1:8" x14ac:dyDescent="0.3">
      <c r="A13" s="27">
        <f t="shared" si="0"/>
        <v>8</v>
      </c>
      <c r="B13" s="64" t="s">
        <v>135</v>
      </c>
      <c r="C13" s="44" t="s">
        <v>23</v>
      </c>
      <c r="D13" s="41"/>
      <c r="E13" s="24"/>
      <c r="F13" s="42">
        <v>0</v>
      </c>
      <c r="G13" s="74"/>
    </row>
    <row r="14" spans="1:8" ht="24.9" x14ac:dyDescent="0.3">
      <c r="A14" s="27">
        <f t="shared" si="0"/>
        <v>9</v>
      </c>
      <c r="B14" s="6" t="s">
        <v>180</v>
      </c>
      <c r="C14" s="44" t="s">
        <v>23</v>
      </c>
      <c r="D14" s="41"/>
      <c r="E14" s="24"/>
      <c r="F14" s="42">
        <v>0</v>
      </c>
      <c r="G14" s="74"/>
    </row>
    <row r="15" spans="1:8" ht="141.44999999999999" customHeight="1" x14ac:dyDescent="0.3">
      <c r="A15" s="27">
        <f t="shared" si="0"/>
        <v>10</v>
      </c>
      <c r="B15" s="64" t="s">
        <v>447</v>
      </c>
      <c r="C15" s="44" t="s">
        <v>23</v>
      </c>
      <c r="D15" s="41"/>
      <c r="E15" s="24"/>
      <c r="F15" s="42">
        <v>0</v>
      </c>
      <c r="G15" s="74"/>
    </row>
    <row r="16" spans="1:8" ht="24.9" x14ac:dyDescent="0.3">
      <c r="A16" s="27">
        <f t="shared" si="0"/>
        <v>11</v>
      </c>
      <c r="B16" s="64" t="s">
        <v>151</v>
      </c>
      <c r="C16" s="44" t="s">
        <v>23</v>
      </c>
      <c r="D16" s="41"/>
      <c r="E16" s="24"/>
      <c r="F16" s="42">
        <v>0</v>
      </c>
      <c r="G16" s="74"/>
    </row>
    <row r="17" spans="1:7" ht="54.45" customHeight="1" x14ac:dyDescent="0.3">
      <c r="A17" s="27">
        <f t="shared" si="0"/>
        <v>12</v>
      </c>
      <c r="B17" s="64" t="s">
        <v>390</v>
      </c>
      <c r="C17" s="44" t="s">
        <v>23</v>
      </c>
      <c r="D17" s="41"/>
      <c r="E17" s="24"/>
      <c r="F17" s="42">
        <v>0</v>
      </c>
      <c r="G17" s="74"/>
    </row>
    <row r="18" spans="1:7" ht="37.299999999999997" x14ac:dyDescent="0.3">
      <c r="A18" s="27">
        <f t="shared" si="0"/>
        <v>13</v>
      </c>
      <c r="B18" s="64" t="s">
        <v>4</v>
      </c>
      <c r="C18" s="44" t="s">
        <v>23</v>
      </c>
      <c r="D18" s="41"/>
      <c r="E18" s="24"/>
      <c r="F18" s="42">
        <v>0</v>
      </c>
      <c r="G18" s="74"/>
    </row>
    <row r="19" spans="1:7" ht="49.75" x14ac:dyDescent="0.3">
      <c r="A19" s="27">
        <f t="shared" si="0"/>
        <v>14</v>
      </c>
      <c r="B19" s="64" t="s">
        <v>448</v>
      </c>
      <c r="C19" s="44" t="s">
        <v>23</v>
      </c>
      <c r="D19" s="41"/>
      <c r="E19" s="24"/>
      <c r="F19" s="42">
        <v>0</v>
      </c>
      <c r="G19" s="74"/>
    </row>
    <row r="20" spans="1:7" ht="58.2" customHeight="1" x14ac:dyDescent="0.3">
      <c r="A20" s="27">
        <f t="shared" si="0"/>
        <v>15</v>
      </c>
      <c r="B20" s="86" t="s">
        <v>412</v>
      </c>
      <c r="C20" s="44" t="s">
        <v>23</v>
      </c>
      <c r="D20" s="41"/>
      <c r="E20" s="24"/>
      <c r="F20" s="42">
        <v>0</v>
      </c>
      <c r="G20" s="74"/>
    </row>
    <row r="21" spans="1:7" ht="24.9" x14ac:dyDescent="0.3">
      <c r="A21" s="27">
        <f t="shared" si="0"/>
        <v>16</v>
      </c>
      <c r="B21" s="64" t="s">
        <v>323</v>
      </c>
      <c r="C21" s="44" t="s">
        <v>23</v>
      </c>
      <c r="D21" s="41"/>
      <c r="E21" s="24"/>
      <c r="F21" s="42">
        <v>0</v>
      </c>
      <c r="G21" s="74"/>
    </row>
    <row r="22" spans="1:7" ht="62.15" x14ac:dyDescent="0.3">
      <c r="A22" s="27">
        <f t="shared" si="0"/>
        <v>17</v>
      </c>
      <c r="B22" s="64" t="s">
        <v>267</v>
      </c>
      <c r="C22" s="44" t="s">
        <v>23</v>
      </c>
      <c r="D22" s="41"/>
      <c r="E22" s="24"/>
      <c r="F22" s="42">
        <v>0</v>
      </c>
      <c r="G22" s="74"/>
    </row>
    <row r="23" spans="1:7" ht="62.15" x14ac:dyDescent="0.3">
      <c r="A23" s="27">
        <f t="shared" si="0"/>
        <v>18</v>
      </c>
      <c r="B23" s="64" t="s">
        <v>457</v>
      </c>
      <c r="C23" s="44" t="s">
        <v>23</v>
      </c>
      <c r="D23" s="41"/>
      <c r="E23" s="24"/>
      <c r="F23" s="42">
        <v>0</v>
      </c>
      <c r="G23" s="74"/>
    </row>
    <row r="24" spans="1:7" ht="24.9" x14ac:dyDescent="0.3">
      <c r="A24" s="27">
        <f t="shared" si="0"/>
        <v>19</v>
      </c>
      <c r="B24" s="64" t="s">
        <v>136</v>
      </c>
      <c r="C24" s="44" t="s">
        <v>23</v>
      </c>
      <c r="D24" s="41"/>
      <c r="E24" s="24"/>
      <c r="F24" s="42">
        <v>0</v>
      </c>
      <c r="G24" s="74"/>
    </row>
    <row r="25" spans="1:7" ht="37.299999999999997" x14ac:dyDescent="0.3">
      <c r="A25" s="27">
        <f t="shared" si="0"/>
        <v>20</v>
      </c>
      <c r="B25" s="76" t="s">
        <v>392</v>
      </c>
      <c r="C25" s="44" t="s">
        <v>23</v>
      </c>
      <c r="D25" s="41"/>
      <c r="E25" s="24">
        <v>0</v>
      </c>
      <c r="F25" s="18"/>
      <c r="G25" s="74"/>
    </row>
    <row r="26" spans="1:7" ht="74.599999999999994" x14ac:dyDescent="0.3">
      <c r="A26" s="27">
        <f t="shared" si="0"/>
        <v>21</v>
      </c>
      <c r="B26" s="64" t="s">
        <v>159</v>
      </c>
      <c r="C26" s="44" t="s">
        <v>23</v>
      </c>
      <c r="D26" s="41"/>
      <c r="E26" s="24"/>
      <c r="F26" s="42">
        <v>0</v>
      </c>
      <c r="G26" s="74"/>
    </row>
    <row r="27" spans="1:7" ht="24.9" x14ac:dyDescent="0.3">
      <c r="A27" s="27">
        <f t="shared" si="0"/>
        <v>22</v>
      </c>
      <c r="B27" s="64" t="s">
        <v>329</v>
      </c>
      <c r="C27" s="44" t="s">
        <v>23</v>
      </c>
      <c r="D27" s="41"/>
      <c r="E27" s="24"/>
      <c r="F27" s="42">
        <v>0</v>
      </c>
      <c r="G27" s="74"/>
    </row>
    <row r="28" spans="1:7" ht="37.299999999999997" x14ac:dyDescent="0.3">
      <c r="A28" s="27">
        <f t="shared" si="0"/>
        <v>23</v>
      </c>
      <c r="B28" s="64" t="s">
        <v>429</v>
      </c>
      <c r="C28" s="44" t="s">
        <v>23</v>
      </c>
      <c r="D28" s="41"/>
      <c r="E28" s="24">
        <v>0</v>
      </c>
      <c r="F28" s="18"/>
      <c r="G28" s="74"/>
    </row>
    <row r="29" spans="1:7" ht="24.9" x14ac:dyDescent="0.3">
      <c r="A29" s="27">
        <f t="shared" si="0"/>
        <v>24</v>
      </c>
      <c r="B29" s="64" t="s">
        <v>137</v>
      </c>
      <c r="C29" s="44" t="s">
        <v>23</v>
      </c>
      <c r="D29" s="41"/>
      <c r="E29" s="24"/>
      <c r="F29" s="42">
        <v>0</v>
      </c>
      <c r="G29" s="74"/>
    </row>
    <row r="30" spans="1:7" ht="37.299999999999997" x14ac:dyDescent="0.3">
      <c r="A30" s="27">
        <f t="shared" si="0"/>
        <v>25</v>
      </c>
      <c r="B30" s="64" t="s">
        <v>289</v>
      </c>
      <c r="C30" s="44" t="s">
        <v>23</v>
      </c>
      <c r="D30" s="41"/>
      <c r="E30" s="24"/>
      <c r="F30" s="42">
        <v>0</v>
      </c>
      <c r="G30" s="74"/>
    </row>
    <row r="31" spans="1:7" ht="88.95" customHeight="1" x14ac:dyDescent="0.3">
      <c r="A31" s="27">
        <f t="shared" si="0"/>
        <v>26</v>
      </c>
      <c r="B31" s="64" t="s">
        <v>290</v>
      </c>
      <c r="C31" s="44" t="s">
        <v>23</v>
      </c>
      <c r="D31" s="41"/>
      <c r="E31" s="24"/>
      <c r="F31" s="42">
        <v>0</v>
      </c>
      <c r="G31" s="74"/>
    </row>
    <row r="32" spans="1:7" ht="24.9" x14ac:dyDescent="0.3">
      <c r="A32" s="27">
        <f t="shared" si="0"/>
        <v>27</v>
      </c>
      <c r="B32" s="64" t="s">
        <v>181</v>
      </c>
      <c r="C32" s="44" t="s">
        <v>23</v>
      </c>
      <c r="D32" s="41"/>
      <c r="E32" s="24"/>
      <c r="F32" s="42">
        <v>0</v>
      </c>
      <c r="G32" s="74"/>
    </row>
    <row r="33" spans="1:7" ht="24.9" x14ac:dyDescent="0.3">
      <c r="A33" s="27">
        <f t="shared" si="0"/>
        <v>28</v>
      </c>
      <c r="B33" s="64" t="s">
        <v>138</v>
      </c>
      <c r="C33" s="44" t="s">
        <v>23</v>
      </c>
      <c r="D33" s="41"/>
      <c r="E33" s="24"/>
      <c r="F33" s="42">
        <v>0</v>
      </c>
      <c r="G33" s="74"/>
    </row>
    <row r="34" spans="1:7" ht="37.299999999999997" x14ac:dyDescent="0.3">
      <c r="A34" s="27">
        <f t="shared" si="0"/>
        <v>29</v>
      </c>
      <c r="B34" s="64" t="s">
        <v>275</v>
      </c>
      <c r="C34" s="44" t="s">
        <v>23</v>
      </c>
      <c r="D34" s="41"/>
      <c r="E34" s="24"/>
      <c r="F34" s="42">
        <v>0</v>
      </c>
      <c r="G34" s="74"/>
    </row>
    <row r="35" spans="1:7" ht="24.9" x14ac:dyDescent="0.3">
      <c r="A35" s="27">
        <f t="shared" si="0"/>
        <v>30</v>
      </c>
      <c r="B35" s="64" t="s">
        <v>393</v>
      </c>
      <c r="C35" s="44" t="s">
        <v>23</v>
      </c>
      <c r="D35" s="41"/>
      <c r="E35" s="24"/>
      <c r="F35" s="42">
        <v>0</v>
      </c>
      <c r="G35" s="74"/>
    </row>
    <row r="36" spans="1:7" ht="219.65" customHeight="1" x14ac:dyDescent="0.3">
      <c r="A36" s="27">
        <f t="shared" si="0"/>
        <v>31</v>
      </c>
      <c r="B36" s="85" t="s">
        <v>416</v>
      </c>
      <c r="C36" s="44" t="s">
        <v>23</v>
      </c>
      <c r="D36" s="41"/>
      <c r="E36" s="24"/>
      <c r="F36" s="42">
        <v>0</v>
      </c>
      <c r="G36" s="74"/>
    </row>
    <row r="37" spans="1:7" ht="43.2" customHeight="1" x14ac:dyDescent="0.3">
      <c r="A37" s="27">
        <f t="shared" si="0"/>
        <v>32</v>
      </c>
      <c r="B37" s="64" t="s">
        <v>414</v>
      </c>
      <c r="C37" s="44" t="s">
        <v>23</v>
      </c>
      <c r="D37" s="41"/>
      <c r="E37" s="24"/>
      <c r="F37" s="42">
        <v>0</v>
      </c>
      <c r="G37" s="80" t="s">
        <v>415</v>
      </c>
    </row>
    <row r="38" spans="1:7" ht="49.75" x14ac:dyDescent="0.3">
      <c r="A38" s="27">
        <f t="shared" si="0"/>
        <v>33</v>
      </c>
      <c r="B38" s="64" t="s">
        <v>254</v>
      </c>
      <c r="C38" s="44" t="s">
        <v>23</v>
      </c>
      <c r="D38" s="41"/>
      <c r="E38" s="24"/>
      <c r="F38" s="42">
        <v>0</v>
      </c>
      <c r="G38" s="74"/>
    </row>
    <row r="39" spans="1:7" ht="62.15" x14ac:dyDescent="0.3">
      <c r="A39" s="27">
        <f t="shared" si="0"/>
        <v>34</v>
      </c>
      <c r="B39" s="64" t="s">
        <v>139</v>
      </c>
      <c r="C39" s="44" t="s">
        <v>23</v>
      </c>
      <c r="D39" s="41"/>
      <c r="E39" s="24"/>
      <c r="F39" s="42">
        <v>0</v>
      </c>
      <c r="G39" s="74"/>
    </row>
    <row r="40" spans="1:7" ht="24.9" x14ac:dyDescent="0.3">
      <c r="A40" s="27">
        <f t="shared" si="0"/>
        <v>35</v>
      </c>
      <c r="B40" s="64" t="s">
        <v>119</v>
      </c>
      <c r="C40" s="44" t="s">
        <v>23</v>
      </c>
      <c r="D40" s="41"/>
      <c r="E40" s="24"/>
      <c r="F40" s="42">
        <v>0</v>
      </c>
      <c r="G40" s="74"/>
    </row>
    <row r="41" spans="1:7" ht="49.75" x14ac:dyDescent="0.3">
      <c r="A41" s="27">
        <f t="shared" si="0"/>
        <v>36</v>
      </c>
      <c r="B41" s="64" t="s">
        <v>440</v>
      </c>
      <c r="C41" s="44" t="s">
        <v>23</v>
      </c>
      <c r="D41" s="41"/>
      <c r="E41" s="24"/>
      <c r="F41" s="42">
        <v>0</v>
      </c>
      <c r="G41" s="74"/>
    </row>
    <row r="42" spans="1:7" ht="37.299999999999997" x14ac:dyDescent="0.3">
      <c r="A42" s="27">
        <f t="shared" si="0"/>
        <v>37</v>
      </c>
      <c r="B42" s="64" t="s">
        <v>441</v>
      </c>
      <c r="C42" s="44" t="s">
        <v>23</v>
      </c>
      <c r="D42" s="41"/>
      <c r="E42" s="24"/>
      <c r="F42" s="42">
        <v>0</v>
      </c>
      <c r="G42" s="74"/>
    </row>
    <row r="43" spans="1:7" ht="37.299999999999997" x14ac:dyDescent="0.3">
      <c r="A43" s="27">
        <f t="shared" si="0"/>
        <v>38</v>
      </c>
      <c r="B43" s="64" t="s">
        <v>276</v>
      </c>
      <c r="C43" s="44" t="s">
        <v>23</v>
      </c>
      <c r="D43" s="41"/>
      <c r="E43" s="24"/>
      <c r="F43" s="42">
        <v>0</v>
      </c>
      <c r="G43" s="74"/>
    </row>
    <row r="44" spans="1:7" ht="37.299999999999997" x14ac:dyDescent="0.3">
      <c r="A44" s="27">
        <f t="shared" si="0"/>
        <v>39</v>
      </c>
      <c r="B44" s="64" t="s">
        <v>301</v>
      </c>
      <c r="C44" s="44" t="s">
        <v>23</v>
      </c>
      <c r="D44" s="41"/>
      <c r="E44" s="24"/>
      <c r="F44" s="42">
        <v>0</v>
      </c>
      <c r="G44" s="74"/>
    </row>
    <row r="45" spans="1:7" ht="24.9" x14ac:dyDescent="0.3">
      <c r="A45" s="27">
        <f t="shared" si="0"/>
        <v>40</v>
      </c>
      <c r="B45" s="64" t="s">
        <v>291</v>
      </c>
      <c r="C45" s="44" t="s">
        <v>23</v>
      </c>
      <c r="D45" s="41"/>
      <c r="E45" s="24"/>
      <c r="F45" s="42">
        <v>0</v>
      </c>
      <c r="G45" s="74"/>
    </row>
    <row r="46" spans="1:7" ht="62.15" x14ac:dyDescent="0.3">
      <c r="A46" s="27">
        <f t="shared" si="0"/>
        <v>41</v>
      </c>
      <c r="B46" s="64" t="s">
        <v>152</v>
      </c>
      <c r="C46" s="44" t="s">
        <v>23</v>
      </c>
      <c r="D46" s="41"/>
      <c r="E46" s="24"/>
      <c r="F46" s="42">
        <v>0</v>
      </c>
      <c r="G46" s="74"/>
    </row>
    <row r="47" spans="1:7" ht="49.75" x14ac:dyDescent="0.3">
      <c r="A47" s="27">
        <f t="shared" si="0"/>
        <v>42</v>
      </c>
      <c r="B47" s="64" t="s">
        <v>394</v>
      </c>
      <c r="C47" s="44" t="s">
        <v>23</v>
      </c>
      <c r="D47" s="41"/>
      <c r="E47" s="24"/>
      <c r="F47" s="42">
        <v>0</v>
      </c>
      <c r="G47" s="74"/>
    </row>
    <row r="48" spans="1:7" ht="24.9" x14ac:dyDescent="0.3">
      <c r="A48" s="27">
        <f t="shared" si="0"/>
        <v>43</v>
      </c>
      <c r="B48" s="64" t="s">
        <v>395</v>
      </c>
      <c r="C48" s="44" t="s">
        <v>23</v>
      </c>
      <c r="D48" s="41"/>
      <c r="E48" s="24"/>
      <c r="F48" s="42">
        <v>0</v>
      </c>
      <c r="G48" s="74"/>
    </row>
    <row r="49" spans="1:7" ht="37.299999999999997" x14ac:dyDescent="0.3">
      <c r="A49" s="27">
        <f t="shared" si="0"/>
        <v>44</v>
      </c>
      <c r="B49" s="64" t="s">
        <v>277</v>
      </c>
      <c r="C49" s="44" t="s">
        <v>23</v>
      </c>
      <c r="D49" s="41"/>
      <c r="E49" s="24"/>
      <c r="F49" s="42">
        <v>0</v>
      </c>
      <c r="G49" s="74"/>
    </row>
    <row r="50" spans="1:7" ht="99.45" x14ac:dyDescent="0.3">
      <c r="A50" s="27">
        <f t="shared" si="0"/>
        <v>45</v>
      </c>
      <c r="B50" s="64" t="s">
        <v>140</v>
      </c>
      <c r="C50" s="44" t="s">
        <v>23</v>
      </c>
      <c r="D50" s="41"/>
      <c r="E50" s="24"/>
      <c r="F50" s="42">
        <v>0</v>
      </c>
      <c r="G50" s="74"/>
    </row>
    <row r="51" spans="1:7" ht="37.299999999999997" x14ac:dyDescent="0.3">
      <c r="A51" s="27">
        <f t="shared" si="0"/>
        <v>46</v>
      </c>
      <c r="B51" s="64" t="s">
        <v>120</v>
      </c>
      <c r="C51" s="44" t="s">
        <v>23</v>
      </c>
      <c r="D51" s="41"/>
      <c r="E51" s="24"/>
      <c r="F51" s="42">
        <v>0</v>
      </c>
      <c r="G51" s="74"/>
    </row>
    <row r="52" spans="1:7" ht="62.15" x14ac:dyDescent="0.3">
      <c r="A52" s="27">
        <f t="shared" si="0"/>
        <v>47</v>
      </c>
      <c r="B52" s="64" t="s">
        <v>255</v>
      </c>
      <c r="C52" s="44" t="s">
        <v>23</v>
      </c>
      <c r="D52" s="41"/>
      <c r="E52" s="24"/>
      <c r="F52" s="42">
        <v>0</v>
      </c>
      <c r="G52" s="74"/>
    </row>
    <row r="53" spans="1:7" ht="62.15" x14ac:dyDescent="0.3">
      <c r="A53" s="27">
        <f t="shared" si="0"/>
        <v>48</v>
      </c>
      <c r="B53" s="64" t="s">
        <v>160</v>
      </c>
      <c r="C53" s="44" t="s">
        <v>23</v>
      </c>
      <c r="D53" s="41"/>
      <c r="E53" s="24"/>
      <c r="F53" s="42">
        <v>0</v>
      </c>
      <c r="G53" s="74"/>
    </row>
    <row r="54" spans="1:7" ht="37.299999999999997" x14ac:dyDescent="0.3">
      <c r="A54" s="27">
        <f t="shared" si="0"/>
        <v>49</v>
      </c>
      <c r="B54" s="64" t="s">
        <v>417</v>
      </c>
      <c r="C54" s="44" t="s">
        <v>23</v>
      </c>
      <c r="D54" s="41"/>
      <c r="E54" s="24"/>
      <c r="F54" s="42">
        <v>0</v>
      </c>
      <c r="G54" s="74"/>
    </row>
    <row r="55" spans="1:7" ht="37.299999999999997" x14ac:dyDescent="0.3">
      <c r="A55" s="27">
        <f t="shared" si="0"/>
        <v>50</v>
      </c>
      <c r="B55" s="64" t="s">
        <v>141</v>
      </c>
      <c r="C55" s="44" t="s">
        <v>23</v>
      </c>
      <c r="D55" s="41"/>
      <c r="E55" s="24"/>
      <c r="F55" s="42">
        <v>0</v>
      </c>
      <c r="G55" s="74"/>
    </row>
    <row r="56" spans="1:7" ht="62.15" x14ac:dyDescent="0.3">
      <c r="A56" s="27">
        <f t="shared" si="0"/>
        <v>51</v>
      </c>
      <c r="B56" s="64" t="s">
        <v>173</v>
      </c>
      <c r="C56" s="44" t="s">
        <v>23</v>
      </c>
      <c r="D56" s="41"/>
      <c r="E56" s="24"/>
      <c r="F56" s="42">
        <v>0</v>
      </c>
      <c r="G56" s="74"/>
    </row>
    <row r="57" spans="1:7" ht="24.9" x14ac:dyDescent="0.3">
      <c r="A57" s="27">
        <f t="shared" si="0"/>
        <v>52</v>
      </c>
      <c r="B57" s="64" t="s">
        <v>260</v>
      </c>
      <c r="C57" s="44" t="s">
        <v>23</v>
      </c>
      <c r="D57" s="41"/>
      <c r="E57" s="24"/>
      <c r="F57" s="42">
        <v>0</v>
      </c>
      <c r="G57" s="74"/>
    </row>
    <row r="58" spans="1:7" ht="24.9" x14ac:dyDescent="0.3">
      <c r="A58" s="27">
        <f t="shared" si="0"/>
        <v>53</v>
      </c>
      <c r="B58" s="64" t="s">
        <v>142</v>
      </c>
      <c r="C58" s="44" t="s">
        <v>23</v>
      </c>
      <c r="D58" s="41"/>
      <c r="E58" s="24"/>
      <c r="F58" s="42">
        <v>0</v>
      </c>
      <c r="G58" s="74"/>
    </row>
    <row r="59" spans="1:7" ht="24.9" x14ac:dyDescent="0.3">
      <c r="A59" s="27">
        <f t="shared" si="0"/>
        <v>54</v>
      </c>
      <c r="B59" s="64" t="s">
        <v>266</v>
      </c>
      <c r="C59" s="44" t="s">
        <v>23</v>
      </c>
      <c r="D59" s="41"/>
      <c r="E59" s="24"/>
      <c r="F59" s="42">
        <v>0</v>
      </c>
      <c r="G59" s="74"/>
    </row>
    <row r="60" spans="1:7" x14ac:dyDescent="0.3">
      <c r="A60" s="27">
        <f t="shared" si="0"/>
        <v>55</v>
      </c>
      <c r="B60" s="64" t="s">
        <v>161</v>
      </c>
      <c r="C60" s="44" t="s">
        <v>23</v>
      </c>
      <c r="D60" s="41"/>
      <c r="E60" s="24"/>
      <c r="F60" s="42">
        <v>0</v>
      </c>
      <c r="G60" s="74"/>
    </row>
    <row r="61" spans="1:7" x14ac:dyDescent="0.3">
      <c r="A61" s="27">
        <f t="shared" si="0"/>
        <v>56</v>
      </c>
      <c r="B61" s="64" t="s">
        <v>162</v>
      </c>
      <c r="C61" s="44" t="s">
        <v>23</v>
      </c>
      <c r="D61" s="41"/>
      <c r="E61" s="24"/>
      <c r="F61" s="42">
        <v>0</v>
      </c>
      <c r="G61" s="74"/>
    </row>
    <row r="62" spans="1:7" ht="24.9" x14ac:dyDescent="0.3">
      <c r="A62" s="27">
        <f t="shared" si="0"/>
        <v>57</v>
      </c>
      <c r="B62" s="64" t="s">
        <v>247</v>
      </c>
      <c r="C62" s="44" t="s">
        <v>23</v>
      </c>
      <c r="D62" s="41"/>
      <c r="E62" s="24"/>
      <c r="F62" s="42">
        <v>0</v>
      </c>
      <c r="G62" s="74"/>
    </row>
    <row r="63" spans="1:7" ht="37.299999999999997" x14ac:dyDescent="0.3">
      <c r="A63" s="27">
        <f t="shared" si="0"/>
        <v>58</v>
      </c>
      <c r="B63" s="64" t="s">
        <v>439</v>
      </c>
      <c r="C63" s="44" t="s">
        <v>23</v>
      </c>
      <c r="D63" s="41"/>
      <c r="E63" s="24"/>
      <c r="F63" s="42">
        <v>0</v>
      </c>
      <c r="G63" s="74"/>
    </row>
    <row r="64" spans="1:7" x14ac:dyDescent="0.3">
      <c r="A64" s="27">
        <f t="shared" si="0"/>
        <v>59</v>
      </c>
      <c r="B64" s="64" t="s">
        <v>396</v>
      </c>
      <c r="C64" s="44" t="s">
        <v>23</v>
      </c>
      <c r="D64" s="41"/>
      <c r="E64" s="24"/>
      <c r="F64" s="42">
        <v>0</v>
      </c>
      <c r="G64" s="74"/>
    </row>
    <row r="65" spans="1:7" x14ac:dyDescent="0.3">
      <c r="A65" s="27"/>
      <c r="B65" s="64"/>
      <c r="C65" s="44"/>
      <c r="D65" s="41"/>
      <c r="E65" s="24"/>
      <c r="F65" s="42"/>
      <c r="G65" s="74"/>
    </row>
    <row r="66" spans="1:7" x14ac:dyDescent="0.3">
      <c r="A66" s="68">
        <v>2</v>
      </c>
      <c r="B66" s="73" t="s">
        <v>5</v>
      </c>
      <c r="C66" s="71"/>
      <c r="D66" s="71"/>
      <c r="E66" s="70"/>
      <c r="F66" s="72">
        <v>0</v>
      </c>
      <c r="G66" s="69"/>
    </row>
    <row r="67" spans="1:7" ht="37.299999999999997" x14ac:dyDescent="0.3">
      <c r="A67" s="28">
        <v>1</v>
      </c>
      <c r="B67" s="64" t="s">
        <v>182</v>
      </c>
      <c r="C67" s="44" t="s">
        <v>23</v>
      </c>
      <c r="D67" s="41"/>
      <c r="E67" s="24"/>
      <c r="F67" s="42">
        <v>0</v>
      </c>
      <c r="G67" s="74"/>
    </row>
    <row r="68" spans="1:7" ht="49.75" x14ac:dyDescent="0.3">
      <c r="A68" s="28">
        <f t="shared" ref="A68:A98" si="1">+A67+1</f>
        <v>2</v>
      </c>
      <c r="B68" s="64" t="s">
        <v>6</v>
      </c>
      <c r="C68" s="44" t="s">
        <v>23</v>
      </c>
      <c r="D68" s="41"/>
      <c r="E68" s="24"/>
      <c r="F68" s="42">
        <v>0</v>
      </c>
      <c r="G68" s="74"/>
    </row>
    <row r="69" spans="1:7" ht="62.15" x14ac:dyDescent="0.3">
      <c r="A69" s="28">
        <f t="shared" si="1"/>
        <v>3</v>
      </c>
      <c r="B69" s="64" t="s">
        <v>143</v>
      </c>
      <c r="C69" s="44" t="s">
        <v>23</v>
      </c>
      <c r="D69" s="41"/>
      <c r="E69" s="24"/>
      <c r="F69" s="42">
        <v>0</v>
      </c>
      <c r="G69" s="74"/>
    </row>
    <row r="70" spans="1:7" ht="24.9" x14ac:dyDescent="0.3">
      <c r="A70" s="28">
        <f t="shared" si="1"/>
        <v>4</v>
      </c>
      <c r="B70" s="64" t="s">
        <v>134</v>
      </c>
      <c r="C70" s="44" t="s">
        <v>23</v>
      </c>
      <c r="D70" s="41"/>
      <c r="E70" s="24"/>
      <c r="F70" s="42">
        <v>0</v>
      </c>
      <c r="G70" s="74"/>
    </row>
    <row r="71" spans="1:7" x14ac:dyDescent="0.3">
      <c r="A71" s="28">
        <f t="shared" si="1"/>
        <v>5</v>
      </c>
      <c r="B71" s="64" t="s">
        <v>7</v>
      </c>
      <c r="C71" s="44" t="s">
        <v>23</v>
      </c>
      <c r="D71" s="41"/>
      <c r="E71" s="24"/>
      <c r="F71" s="42">
        <v>0</v>
      </c>
      <c r="G71" s="74"/>
    </row>
    <row r="72" spans="1:7" ht="62.15" x14ac:dyDescent="0.3">
      <c r="A72" s="28">
        <f t="shared" si="1"/>
        <v>6</v>
      </c>
      <c r="B72" s="64" t="s">
        <v>324</v>
      </c>
      <c r="C72" s="44" t="s">
        <v>23</v>
      </c>
      <c r="D72" s="41"/>
      <c r="E72" s="24"/>
      <c r="F72" s="42">
        <v>0</v>
      </c>
      <c r="G72" s="74"/>
    </row>
    <row r="73" spans="1:7" ht="168" customHeight="1" x14ac:dyDescent="0.3">
      <c r="A73" s="28">
        <f t="shared" si="1"/>
        <v>7</v>
      </c>
      <c r="B73" s="64" t="s">
        <v>292</v>
      </c>
      <c r="C73" s="44" t="s">
        <v>23</v>
      </c>
      <c r="D73" s="41"/>
      <c r="E73" s="24"/>
      <c r="F73" s="42">
        <v>0</v>
      </c>
      <c r="G73" s="74"/>
    </row>
    <row r="74" spans="1:7" ht="24.9" x14ac:dyDescent="0.3">
      <c r="A74" s="28">
        <f t="shared" si="1"/>
        <v>8</v>
      </c>
      <c r="B74" s="64" t="s">
        <v>8</v>
      </c>
      <c r="C74" s="44" t="s">
        <v>23</v>
      </c>
      <c r="D74" s="41"/>
      <c r="E74" s="24"/>
      <c r="F74" s="42">
        <v>0</v>
      </c>
      <c r="G74" s="74"/>
    </row>
    <row r="75" spans="1:7" ht="37.299999999999997" x14ac:dyDescent="0.3">
      <c r="A75" s="28">
        <f t="shared" si="1"/>
        <v>9</v>
      </c>
      <c r="B75" s="64" t="s">
        <v>163</v>
      </c>
      <c r="C75" s="44" t="s">
        <v>23</v>
      </c>
      <c r="D75" s="41"/>
      <c r="E75" s="24"/>
      <c r="F75" s="42">
        <v>0</v>
      </c>
      <c r="G75" s="74"/>
    </row>
    <row r="76" spans="1:7" ht="62.15" x14ac:dyDescent="0.3">
      <c r="A76" s="28">
        <f t="shared" si="1"/>
        <v>10</v>
      </c>
      <c r="B76" s="64" t="s">
        <v>397</v>
      </c>
      <c r="C76" s="44" t="s">
        <v>23</v>
      </c>
      <c r="D76" s="41"/>
      <c r="E76" s="24"/>
      <c r="F76" s="42">
        <v>0</v>
      </c>
      <c r="G76" s="74"/>
    </row>
    <row r="77" spans="1:7" ht="74.599999999999994" x14ac:dyDescent="0.3">
      <c r="A77" s="28">
        <f t="shared" si="1"/>
        <v>11</v>
      </c>
      <c r="B77" s="64" t="s">
        <v>418</v>
      </c>
      <c r="C77" s="44" t="s">
        <v>23</v>
      </c>
      <c r="D77" s="41"/>
      <c r="E77" s="24">
        <v>0</v>
      </c>
      <c r="F77" s="18"/>
      <c r="G77" s="74"/>
    </row>
    <row r="78" spans="1:7" ht="37.299999999999997" x14ac:dyDescent="0.3">
      <c r="A78" s="28">
        <f t="shared" si="1"/>
        <v>12</v>
      </c>
      <c r="B78" s="64" t="s">
        <v>9</v>
      </c>
      <c r="C78" s="44" t="s">
        <v>23</v>
      </c>
      <c r="D78" s="41"/>
      <c r="E78" s="24"/>
      <c r="F78" s="42">
        <v>0</v>
      </c>
      <c r="G78" s="74"/>
    </row>
    <row r="79" spans="1:7" ht="49.75" x14ac:dyDescent="0.3">
      <c r="A79" s="28">
        <f t="shared" si="1"/>
        <v>13</v>
      </c>
      <c r="B79" s="64" t="s">
        <v>144</v>
      </c>
      <c r="C79" s="44" t="s">
        <v>23</v>
      </c>
      <c r="D79" s="41"/>
      <c r="E79" s="24"/>
      <c r="F79" s="42">
        <v>0</v>
      </c>
      <c r="G79" s="74"/>
    </row>
    <row r="80" spans="1:7" ht="49.75" x14ac:dyDescent="0.3">
      <c r="A80" s="28">
        <f t="shared" si="1"/>
        <v>14</v>
      </c>
      <c r="B80" s="64" t="s">
        <v>145</v>
      </c>
      <c r="C80" s="44" t="s">
        <v>23</v>
      </c>
      <c r="D80" s="41"/>
      <c r="E80" s="24"/>
      <c r="F80" s="42">
        <v>0</v>
      </c>
      <c r="G80" s="74"/>
    </row>
    <row r="81" spans="1:7" ht="62.15" x14ac:dyDescent="0.3">
      <c r="A81" s="28">
        <f t="shared" si="1"/>
        <v>15</v>
      </c>
      <c r="B81" s="64" t="s">
        <v>330</v>
      </c>
      <c r="C81" s="44" t="s">
        <v>23</v>
      </c>
      <c r="D81" s="41"/>
      <c r="E81" s="24"/>
      <c r="F81" s="42">
        <v>0</v>
      </c>
      <c r="G81" s="74"/>
    </row>
    <row r="82" spans="1:7" ht="188.25" customHeight="1" x14ac:dyDescent="0.3">
      <c r="A82" s="28">
        <f t="shared" si="1"/>
        <v>16</v>
      </c>
      <c r="B82" s="64" t="s">
        <v>419</v>
      </c>
      <c r="C82" s="44" t="s">
        <v>23</v>
      </c>
      <c r="D82" s="41"/>
      <c r="E82" s="24"/>
      <c r="F82" s="42">
        <v>0</v>
      </c>
      <c r="G82" s="74"/>
    </row>
    <row r="83" spans="1:7" x14ac:dyDescent="0.3">
      <c r="A83" s="28">
        <f t="shared" si="1"/>
        <v>17</v>
      </c>
      <c r="B83" s="64" t="s">
        <v>11</v>
      </c>
      <c r="C83" s="44" t="s">
        <v>23</v>
      </c>
      <c r="D83" s="41"/>
      <c r="E83" s="24"/>
      <c r="F83" s="42">
        <v>0</v>
      </c>
      <c r="G83" s="74"/>
    </row>
    <row r="84" spans="1:7" ht="24.9" x14ac:dyDescent="0.3">
      <c r="A84" s="28">
        <f t="shared" si="1"/>
        <v>18</v>
      </c>
      <c r="B84" s="64" t="s">
        <v>12</v>
      </c>
      <c r="C84" s="44" t="s">
        <v>23</v>
      </c>
      <c r="D84" s="41"/>
      <c r="E84" s="24"/>
      <c r="F84" s="42">
        <v>0</v>
      </c>
      <c r="G84" s="74"/>
    </row>
    <row r="85" spans="1:7" ht="74.599999999999994" x14ac:dyDescent="0.3">
      <c r="A85" s="28">
        <f t="shared" si="1"/>
        <v>19</v>
      </c>
      <c r="B85" s="6" t="s">
        <v>183</v>
      </c>
      <c r="C85" s="44" t="s">
        <v>23</v>
      </c>
      <c r="D85" s="41"/>
      <c r="E85" s="24"/>
      <c r="F85" s="42">
        <v>0</v>
      </c>
      <c r="G85" s="74"/>
    </row>
    <row r="86" spans="1:7" ht="101.4" customHeight="1" x14ac:dyDescent="0.3">
      <c r="A86" s="28">
        <f t="shared" si="1"/>
        <v>20</v>
      </c>
      <c r="B86" s="6" t="s">
        <v>278</v>
      </c>
      <c r="C86" s="44" t="s">
        <v>23</v>
      </c>
      <c r="D86" s="41"/>
      <c r="E86" s="24">
        <v>0</v>
      </c>
      <c r="F86" s="18"/>
      <c r="G86" s="74"/>
    </row>
    <row r="87" spans="1:7" ht="166.85" customHeight="1" x14ac:dyDescent="0.3">
      <c r="A87" s="28">
        <f>+A85+1</f>
        <v>20</v>
      </c>
      <c r="B87" s="64" t="s">
        <v>420</v>
      </c>
      <c r="C87" s="44" t="s">
        <v>23</v>
      </c>
      <c r="D87" s="41"/>
      <c r="E87" s="24">
        <v>0</v>
      </c>
      <c r="F87" s="18"/>
      <c r="G87" s="74"/>
    </row>
    <row r="88" spans="1:7" ht="24.9" x14ac:dyDescent="0.3">
      <c r="A88" s="28">
        <f>+A86+1</f>
        <v>21</v>
      </c>
      <c r="B88" s="64" t="s">
        <v>13</v>
      </c>
      <c r="C88" s="44" t="s">
        <v>23</v>
      </c>
      <c r="D88" s="41"/>
      <c r="E88" s="24"/>
      <c r="F88" s="42">
        <v>0</v>
      </c>
      <c r="G88" s="74"/>
    </row>
    <row r="89" spans="1:7" ht="49.75" x14ac:dyDescent="0.3">
      <c r="A89" s="28">
        <f t="shared" si="1"/>
        <v>22</v>
      </c>
      <c r="B89" s="64" t="s">
        <v>302</v>
      </c>
      <c r="C89" s="44" t="s">
        <v>23</v>
      </c>
      <c r="D89" s="41"/>
      <c r="E89" s="24"/>
      <c r="F89" s="42">
        <v>0</v>
      </c>
      <c r="G89" s="74"/>
    </row>
    <row r="90" spans="1:7" ht="38.15" customHeight="1" x14ac:dyDescent="0.3">
      <c r="A90" s="28">
        <f t="shared" si="1"/>
        <v>23</v>
      </c>
      <c r="B90" s="64" t="s">
        <v>293</v>
      </c>
      <c r="C90" s="44" t="s">
        <v>23</v>
      </c>
      <c r="D90" s="41"/>
      <c r="E90" s="24"/>
      <c r="F90" s="42">
        <v>0</v>
      </c>
      <c r="G90" s="74"/>
    </row>
    <row r="91" spans="1:7" ht="74.599999999999994" x14ac:dyDescent="0.3">
      <c r="A91" s="28">
        <f t="shared" si="1"/>
        <v>24</v>
      </c>
      <c r="B91" s="64" t="s">
        <v>279</v>
      </c>
      <c r="C91" s="44" t="s">
        <v>23</v>
      </c>
      <c r="D91" s="41"/>
      <c r="E91" s="24"/>
      <c r="F91" s="42">
        <v>0</v>
      </c>
      <c r="G91" s="74"/>
    </row>
    <row r="92" spans="1:7" ht="24.9" x14ac:dyDescent="0.3">
      <c r="A92" s="28">
        <f t="shared" si="1"/>
        <v>25</v>
      </c>
      <c r="B92" s="64" t="s">
        <v>371</v>
      </c>
      <c r="C92" s="44" t="s">
        <v>23</v>
      </c>
      <c r="D92" s="41"/>
      <c r="E92" s="24"/>
      <c r="F92" s="42">
        <v>0</v>
      </c>
      <c r="G92" s="74"/>
    </row>
    <row r="93" spans="1:7" ht="149.15" x14ac:dyDescent="0.3">
      <c r="A93" s="28">
        <f>+A91+1</f>
        <v>25</v>
      </c>
      <c r="B93" s="64" t="s">
        <v>261</v>
      </c>
      <c r="C93" s="44" t="s">
        <v>23</v>
      </c>
      <c r="D93" s="41"/>
      <c r="E93" s="24"/>
      <c r="F93" s="42">
        <v>0</v>
      </c>
      <c r="G93" s="74"/>
    </row>
    <row r="94" spans="1:7" ht="54.75" customHeight="1" x14ac:dyDescent="0.3">
      <c r="A94" s="28">
        <f t="shared" si="1"/>
        <v>26</v>
      </c>
      <c r="B94" s="64" t="s">
        <v>280</v>
      </c>
      <c r="C94" s="44" t="s">
        <v>23</v>
      </c>
      <c r="D94" s="41"/>
      <c r="E94" s="24"/>
      <c r="F94" s="42">
        <v>0</v>
      </c>
      <c r="G94" s="74"/>
    </row>
    <row r="95" spans="1:7" ht="49.75" x14ac:dyDescent="0.3">
      <c r="A95" s="28">
        <f t="shared" si="1"/>
        <v>27</v>
      </c>
      <c r="B95" s="64" t="s">
        <v>421</v>
      </c>
      <c r="C95" s="44" t="s">
        <v>23</v>
      </c>
      <c r="D95" s="41"/>
      <c r="E95" s="24"/>
      <c r="F95" s="42">
        <v>0</v>
      </c>
      <c r="G95" s="74"/>
    </row>
    <row r="96" spans="1:7" ht="49.75" x14ac:dyDescent="0.3">
      <c r="A96" s="28">
        <f t="shared" si="1"/>
        <v>28</v>
      </c>
      <c r="B96" s="64" t="s">
        <v>281</v>
      </c>
      <c r="C96" s="44" t="s">
        <v>23</v>
      </c>
      <c r="D96" s="41"/>
      <c r="E96" s="24"/>
      <c r="F96" s="42">
        <v>0</v>
      </c>
      <c r="G96" s="74"/>
    </row>
    <row r="97" spans="1:7" x14ac:dyDescent="0.3">
      <c r="A97" s="28">
        <f t="shared" si="1"/>
        <v>29</v>
      </c>
      <c r="B97" s="64" t="s">
        <v>146</v>
      </c>
      <c r="C97" s="44" t="s">
        <v>23</v>
      </c>
      <c r="D97" s="41"/>
      <c r="E97" s="24"/>
      <c r="F97" s="42">
        <v>0</v>
      </c>
      <c r="G97" s="74"/>
    </row>
    <row r="98" spans="1:7" ht="24.9" x14ac:dyDescent="0.3">
      <c r="A98" s="28">
        <f t="shared" si="1"/>
        <v>30</v>
      </c>
      <c r="B98" s="64" t="s">
        <v>175</v>
      </c>
      <c r="C98" s="44" t="s">
        <v>23</v>
      </c>
      <c r="D98" s="41"/>
      <c r="E98" s="24"/>
      <c r="F98" s="42">
        <v>0</v>
      </c>
      <c r="G98" s="74"/>
    </row>
    <row r="99" spans="1:7" x14ac:dyDescent="0.3">
      <c r="A99" s="28"/>
      <c r="B99" s="64"/>
      <c r="C99" s="44"/>
      <c r="D99" s="41"/>
      <c r="E99" s="24"/>
      <c r="F99" s="42"/>
      <c r="G99" s="74"/>
    </row>
    <row r="100" spans="1:7" x14ac:dyDescent="0.3">
      <c r="A100" s="68">
        <v>3</v>
      </c>
      <c r="B100" s="73" t="s">
        <v>14</v>
      </c>
      <c r="C100" s="71"/>
      <c r="D100" s="71"/>
      <c r="E100" s="70"/>
      <c r="F100" s="72"/>
      <c r="G100" s="69"/>
    </row>
    <row r="101" spans="1:7" ht="37.299999999999997" x14ac:dyDescent="0.3">
      <c r="A101" s="29">
        <v>1</v>
      </c>
      <c r="B101" s="64" t="s">
        <v>398</v>
      </c>
      <c r="C101" s="44" t="s">
        <v>23</v>
      </c>
      <c r="D101" s="41"/>
      <c r="E101" s="24"/>
      <c r="F101" s="42">
        <v>0</v>
      </c>
      <c r="G101" s="74"/>
    </row>
    <row r="102" spans="1:7" ht="24.9" x14ac:dyDescent="0.3">
      <c r="A102" s="29">
        <f>+A101+1</f>
        <v>2</v>
      </c>
      <c r="B102" s="64" t="s">
        <v>399</v>
      </c>
      <c r="C102" s="44" t="s">
        <v>23</v>
      </c>
      <c r="D102" s="41"/>
      <c r="E102" s="24"/>
      <c r="F102" s="42">
        <v>0</v>
      </c>
      <c r="G102" s="74"/>
    </row>
    <row r="103" spans="1:7" x14ac:dyDescent="0.3">
      <c r="A103" s="29">
        <f>+A102+1</f>
        <v>3</v>
      </c>
      <c r="B103" s="64" t="s">
        <v>326</v>
      </c>
      <c r="C103" s="44" t="s">
        <v>23</v>
      </c>
      <c r="D103" s="41"/>
      <c r="E103" s="24"/>
      <c r="F103" s="42">
        <v>0</v>
      </c>
      <c r="G103" s="74"/>
    </row>
    <row r="104" spans="1:7" ht="24.9" x14ac:dyDescent="0.3">
      <c r="A104" s="29">
        <f t="shared" ref="A104:A107" si="2">+A103+1</f>
        <v>4</v>
      </c>
      <c r="B104" s="64" t="s">
        <v>10</v>
      </c>
      <c r="C104" s="44" t="s">
        <v>23</v>
      </c>
      <c r="D104" s="41"/>
      <c r="E104" s="24"/>
      <c r="F104" s="42">
        <v>0</v>
      </c>
      <c r="G104" s="74"/>
    </row>
    <row r="105" spans="1:7" ht="37.299999999999997" x14ac:dyDescent="0.3">
      <c r="A105" s="29">
        <f t="shared" si="2"/>
        <v>5</v>
      </c>
      <c r="B105" s="64" t="s">
        <v>328</v>
      </c>
      <c r="C105" s="44" t="s">
        <v>23</v>
      </c>
      <c r="D105" s="41"/>
      <c r="E105" s="24"/>
      <c r="F105" s="42">
        <v>0</v>
      </c>
      <c r="G105" s="74"/>
    </row>
    <row r="106" spans="1:7" ht="24.9" x14ac:dyDescent="0.3">
      <c r="A106" s="29">
        <f t="shared" si="2"/>
        <v>6</v>
      </c>
      <c r="B106" s="64" t="s">
        <v>15</v>
      </c>
      <c r="C106" s="44" t="s">
        <v>23</v>
      </c>
      <c r="D106" s="41"/>
      <c r="E106" s="24"/>
      <c r="F106" s="42">
        <v>0</v>
      </c>
      <c r="G106" s="74"/>
    </row>
    <row r="107" spans="1:7" ht="24.9" x14ac:dyDescent="0.3">
      <c r="A107" s="29">
        <f t="shared" si="2"/>
        <v>7</v>
      </c>
      <c r="B107" s="64" t="s">
        <v>16</v>
      </c>
      <c r="C107" s="44" t="s">
        <v>23</v>
      </c>
      <c r="D107" s="41"/>
      <c r="E107" s="24"/>
      <c r="F107" s="42">
        <v>0</v>
      </c>
      <c r="G107" s="74"/>
    </row>
    <row r="108" spans="1:7" ht="24.9" x14ac:dyDescent="0.3">
      <c r="A108" s="29">
        <f t="shared" ref="A108" si="3">+A107+1</f>
        <v>8</v>
      </c>
      <c r="B108" s="64" t="s">
        <v>17</v>
      </c>
      <c r="C108" s="44" t="s">
        <v>23</v>
      </c>
      <c r="D108" s="41"/>
      <c r="E108" s="24"/>
      <c r="F108" s="42">
        <v>0</v>
      </c>
      <c r="G108" s="74"/>
    </row>
    <row r="109" spans="1:7" ht="44.25" customHeight="1" x14ac:dyDescent="0.3">
      <c r="A109" s="29">
        <f t="shared" ref="A109:A124" si="4">+A108+1</f>
        <v>9</v>
      </c>
      <c r="B109" s="64" t="s">
        <v>156</v>
      </c>
      <c r="C109" s="44" t="s">
        <v>23</v>
      </c>
      <c r="D109" s="41"/>
      <c r="E109" s="24"/>
      <c r="F109" s="42">
        <v>0</v>
      </c>
      <c r="G109" s="74"/>
    </row>
    <row r="110" spans="1:7" ht="105.75" customHeight="1" x14ac:dyDescent="0.3">
      <c r="A110" s="29">
        <f t="shared" si="4"/>
        <v>10</v>
      </c>
      <c r="B110" s="64" t="s">
        <v>147</v>
      </c>
      <c r="C110" s="44" t="s">
        <v>23</v>
      </c>
      <c r="D110" s="41"/>
      <c r="E110" s="24"/>
      <c r="F110" s="42">
        <v>0</v>
      </c>
      <c r="G110" s="74"/>
    </row>
    <row r="111" spans="1:7" ht="136.75" x14ac:dyDescent="0.3">
      <c r="A111" s="29">
        <f t="shared" si="4"/>
        <v>11</v>
      </c>
      <c r="B111" s="64" t="s">
        <v>327</v>
      </c>
      <c r="C111" s="44" t="s">
        <v>23</v>
      </c>
      <c r="D111" s="41"/>
      <c r="E111" s="24"/>
      <c r="F111" s="42">
        <v>0</v>
      </c>
      <c r="G111" s="74"/>
    </row>
    <row r="112" spans="1:7" ht="74.599999999999994" x14ac:dyDescent="0.3">
      <c r="A112" s="29">
        <f t="shared" si="4"/>
        <v>12</v>
      </c>
      <c r="B112" s="64" t="s">
        <v>121</v>
      </c>
      <c r="C112" s="44" t="s">
        <v>23</v>
      </c>
      <c r="D112" s="41"/>
      <c r="E112" s="24"/>
      <c r="F112" s="42">
        <v>0</v>
      </c>
      <c r="G112" s="74"/>
    </row>
    <row r="113" spans="1:7" ht="37.299999999999997" x14ac:dyDescent="0.3">
      <c r="A113" s="29">
        <f t="shared" si="4"/>
        <v>13</v>
      </c>
      <c r="B113" s="64" t="s">
        <v>82</v>
      </c>
      <c r="C113" s="44" t="s">
        <v>23</v>
      </c>
      <c r="D113" s="41"/>
      <c r="E113" s="24"/>
      <c r="F113" s="42">
        <v>0</v>
      </c>
      <c r="G113" s="74"/>
    </row>
    <row r="114" spans="1:7" ht="37.299999999999997" x14ac:dyDescent="0.3">
      <c r="A114" s="29">
        <f t="shared" si="4"/>
        <v>14</v>
      </c>
      <c r="B114" s="64" t="s">
        <v>18</v>
      </c>
      <c r="C114" s="44" t="s">
        <v>23</v>
      </c>
      <c r="D114" s="41"/>
      <c r="E114" s="24"/>
      <c r="F114" s="42">
        <v>0</v>
      </c>
      <c r="G114" s="74"/>
    </row>
    <row r="115" spans="1:7" ht="66.650000000000006" customHeight="1" x14ac:dyDescent="0.3">
      <c r="A115" s="29">
        <f t="shared" si="4"/>
        <v>15</v>
      </c>
      <c r="B115" s="64" t="s">
        <v>19</v>
      </c>
      <c r="C115" s="44" t="s">
        <v>23</v>
      </c>
      <c r="D115" s="41"/>
      <c r="E115" s="24"/>
      <c r="F115" s="42">
        <v>0</v>
      </c>
      <c r="G115" s="74"/>
    </row>
    <row r="116" spans="1:7" ht="74.599999999999994" x14ac:dyDescent="0.3">
      <c r="A116" s="29">
        <f t="shared" si="4"/>
        <v>16</v>
      </c>
      <c r="B116" s="64" t="s">
        <v>83</v>
      </c>
      <c r="C116" s="44" t="s">
        <v>23</v>
      </c>
      <c r="D116" s="41"/>
      <c r="E116" s="24"/>
      <c r="F116" s="42">
        <v>0</v>
      </c>
      <c r="G116" s="74"/>
    </row>
    <row r="117" spans="1:7" ht="24.9" x14ac:dyDescent="0.3">
      <c r="A117" s="29">
        <f t="shared" si="4"/>
        <v>17</v>
      </c>
      <c r="B117" s="64" t="s">
        <v>303</v>
      </c>
      <c r="C117" s="44" t="s">
        <v>23</v>
      </c>
      <c r="D117" s="41"/>
      <c r="E117" s="24"/>
      <c r="F117" s="42">
        <v>0</v>
      </c>
      <c r="G117" s="74"/>
    </row>
    <row r="118" spans="1:7" ht="24.9" x14ac:dyDescent="0.3">
      <c r="A118" s="29">
        <f t="shared" si="4"/>
        <v>18</v>
      </c>
      <c r="B118" s="64" t="s">
        <v>174</v>
      </c>
      <c r="C118" s="44" t="s">
        <v>23</v>
      </c>
      <c r="D118" s="41"/>
      <c r="E118" s="24"/>
      <c r="F118" s="42">
        <v>0</v>
      </c>
      <c r="G118" s="74"/>
    </row>
    <row r="119" spans="1:7" ht="128.69999999999999" customHeight="1" x14ac:dyDescent="0.3">
      <c r="A119" s="29">
        <f t="shared" si="4"/>
        <v>19</v>
      </c>
      <c r="B119" s="64" t="s">
        <v>256</v>
      </c>
      <c r="C119" s="44" t="s">
        <v>23</v>
      </c>
      <c r="D119" s="41"/>
      <c r="E119" s="24"/>
      <c r="F119" s="42">
        <v>0</v>
      </c>
      <c r="G119" s="74"/>
    </row>
    <row r="120" spans="1:7" ht="74.599999999999994" x14ac:dyDescent="0.3">
      <c r="A120" s="29">
        <f t="shared" si="4"/>
        <v>20</v>
      </c>
      <c r="B120" s="64" t="s">
        <v>176</v>
      </c>
      <c r="C120" s="44" t="s">
        <v>23</v>
      </c>
      <c r="D120" s="41"/>
      <c r="E120" s="24"/>
      <c r="F120" s="42">
        <v>0</v>
      </c>
      <c r="G120" s="74"/>
    </row>
    <row r="121" spans="1:7" ht="24.9" x14ac:dyDescent="0.3">
      <c r="A121" s="29">
        <f t="shared" si="4"/>
        <v>21</v>
      </c>
      <c r="B121" s="64" t="s">
        <v>20</v>
      </c>
      <c r="C121" s="44" t="s">
        <v>23</v>
      </c>
      <c r="D121" s="41"/>
      <c r="E121" s="24"/>
      <c r="F121" s="42">
        <v>0</v>
      </c>
      <c r="G121" s="74"/>
    </row>
    <row r="122" spans="1:7" ht="68.25" customHeight="1" x14ac:dyDescent="0.3">
      <c r="A122" s="29">
        <f t="shared" si="4"/>
        <v>22</v>
      </c>
      <c r="B122" s="64" t="s">
        <v>400</v>
      </c>
      <c r="C122" s="44" t="s">
        <v>23</v>
      </c>
      <c r="D122" s="41"/>
      <c r="E122" s="24"/>
      <c r="F122" s="42">
        <v>0</v>
      </c>
      <c r="G122" s="74"/>
    </row>
    <row r="123" spans="1:7" ht="24.9" x14ac:dyDescent="0.3">
      <c r="A123" s="29">
        <f t="shared" si="4"/>
        <v>23</v>
      </c>
      <c r="B123" s="64" t="s">
        <v>282</v>
      </c>
      <c r="C123" s="44" t="s">
        <v>23</v>
      </c>
      <c r="D123" s="41"/>
      <c r="E123" s="24"/>
      <c r="F123" s="42">
        <v>0</v>
      </c>
      <c r="G123" s="74"/>
    </row>
    <row r="124" spans="1:7" ht="37.299999999999997" x14ac:dyDescent="0.3">
      <c r="A124" s="29">
        <f t="shared" si="4"/>
        <v>24</v>
      </c>
      <c r="B124" s="6" t="s">
        <v>249</v>
      </c>
      <c r="C124" s="44" t="s">
        <v>23</v>
      </c>
      <c r="D124" s="41"/>
      <c r="E124" s="24">
        <v>0</v>
      </c>
      <c r="F124" s="18"/>
      <c r="G124" s="74"/>
    </row>
    <row r="125" spans="1:7" x14ac:dyDescent="0.3">
      <c r="A125" s="29"/>
      <c r="B125" s="66" t="s">
        <v>250</v>
      </c>
      <c r="C125" s="92"/>
      <c r="D125" s="93"/>
      <c r="E125" s="93"/>
      <c r="F125" s="94"/>
      <c r="G125" s="74"/>
    </row>
    <row r="126" spans="1:7" x14ac:dyDescent="0.3">
      <c r="A126" s="68" t="s">
        <v>74</v>
      </c>
      <c r="B126" s="73" t="s">
        <v>21</v>
      </c>
      <c r="C126" s="71"/>
      <c r="D126" s="71"/>
      <c r="E126" s="70"/>
      <c r="F126" s="72"/>
      <c r="G126" s="69"/>
    </row>
    <row r="127" spans="1:7" ht="24.9" x14ac:dyDescent="0.3">
      <c r="A127" s="45">
        <v>1</v>
      </c>
      <c r="B127" s="64" t="s">
        <v>148</v>
      </c>
      <c r="C127" s="44" t="s">
        <v>23</v>
      </c>
      <c r="D127" s="41"/>
      <c r="E127" s="24"/>
      <c r="F127" s="42">
        <v>0</v>
      </c>
      <c r="G127" s="74"/>
    </row>
    <row r="128" spans="1:7" ht="24.9" x14ac:dyDescent="0.3">
      <c r="A128" s="45">
        <f>+A127+1</f>
        <v>2</v>
      </c>
      <c r="B128" s="64" t="s">
        <v>149</v>
      </c>
      <c r="C128" s="44" t="s">
        <v>23</v>
      </c>
      <c r="D128" s="41"/>
      <c r="E128" s="24"/>
      <c r="F128" s="42">
        <v>0</v>
      </c>
      <c r="G128" s="74"/>
    </row>
    <row r="129" spans="1:13" x14ac:dyDescent="0.3">
      <c r="A129" s="45">
        <f t="shared" ref="A129:A138" si="5">+A128+1</f>
        <v>3</v>
      </c>
      <c r="B129" s="64" t="s">
        <v>22</v>
      </c>
      <c r="C129" s="44" t="s">
        <v>23</v>
      </c>
      <c r="D129" s="41"/>
      <c r="E129" s="24"/>
      <c r="F129" s="42">
        <v>0</v>
      </c>
      <c r="G129" s="74"/>
    </row>
    <row r="130" spans="1:13" ht="24.9" x14ac:dyDescent="0.3">
      <c r="A130" s="45">
        <f t="shared" si="5"/>
        <v>4</v>
      </c>
      <c r="B130" s="64" t="s">
        <v>75</v>
      </c>
      <c r="C130" s="44" t="s">
        <v>23</v>
      </c>
      <c r="D130" s="41"/>
      <c r="E130" s="24"/>
      <c r="F130" s="42">
        <v>0</v>
      </c>
      <c r="G130" s="74"/>
    </row>
    <row r="131" spans="1:13" x14ac:dyDescent="0.3">
      <c r="A131" s="45">
        <f t="shared" si="5"/>
        <v>5</v>
      </c>
      <c r="B131" s="6" t="s">
        <v>322</v>
      </c>
      <c r="C131" s="44" t="s">
        <v>23</v>
      </c>
      <c r="D131" s="41"/>
      <c r="E131" s="24"/>
      <c r="F131" s="42">
        <v>0</v>
      </c>
      <c r="G131" s="74"/>
    </row>
    <row r="132" spans="1:13" ht="24.9" x14ac:dyDescent="0.3">
      <c r="A132" s="45">
        <f t="shared" si="5"/>
        <v>6</v>
      </c>
      <c r="B132" s="64" t="s">
        <v>321</v>
      </c>
      <c r="C132" s="44" t="s">
        <v>23</v>
      </c>
      <c r="D132" s="41"/>
      <c r="E132" s="24">
        <v>0</v>
      </c>
      <c r="F132" s="18"/>
      <c r="G132" s="74"/>
    </row>
    <row r="133" spans="1:13" ht="24.9" x14ac:dyDescent="0.3">
      <c r="A133" s="45">
        <f t="shared" si="5"/>
        <v>7</v>
      </c>
      <c r="B133" s="64" t="s">
        <v>150</v>
      </c>
      <c r="C133" s="44" t="s">
        <v>23</v>
      </c>
      <c r="D133" s="41"/>
      <c r="E133" s="24"/>
      <c r="F133" s="42">
        <v>0</v>
      </c>
      <c r="G133" s="74"/>
    </row>
    <row r="134" spans="1:13" ht="62.15" x14ac:dyDescent="0.3">
      <c r="A134" s="45">
        <f t="shared" si="5"/>
        <v>8</v>
      </c>
      <c r="B134" s="64" t="s">
        <v>451</v>
      </c>
      <c r="C134" s="44" t="s">
        <v>23</v>
      </c>
      <c r="D134" s="41"/>
      <c r="E134" s="24"/>
      <c r="F134" s="42">
        <v>0</v>
      </c>
      <c r="G134" s="74"/>
    </row>
    <row r="135" spans="1:13" ht="49.75" x14ac:dyDescent="0.3">
      <c r="A135" s="45">
        <f t="shared" si="5"/>
        <v>9</v>
      </c>
      <c r="B135" s="64" t="s">
        <v>452</v>
      </c>
      <c r="C135" s="44" t="s">
        <v>23</v>
      </c>
      <c r="D135" s="41"/>
      <c r="E135" s="24"/>
      <c r="F135" s="42">
        <v>0</v>
      </c>
      <c r="G135" s="74"/>
    </row>
    <row r="136" spans="1:13" ht="24.9" x14ac:dyDescent="0.3">
      <c r="A136" s="45">
        <f t="shared" si="5"/>
        <v>10</v>
      </c>
      <c r="B136" s="64" t="s">
        <v>422</v>
      </c>
      <c r="C136" s="44" t="s">
        <v>23</v>
      </c>
      <c r="D136" s="41"/>
      <c r="E136" s="24"/>
      <c r="F136" s="42">
        <v>0</v>
      </c>
      <c r="G136" s="74"/>
    </row>
    <row r="137" spans="1:13" ht="37.299999999999997" x14ac:dyDescent="0.3">
      <c r="A137" s="45">
        <f t="shared" si="5"/>
        <v>11</v>
      </c>
      <c r="B137" s="64" t="s">
        <v>423</v>
      </c>
      <c r="C137" s="44" t="s">
        <v>23</v>
      </c>
      <c r="D137" s="41"/>
      <c r="E137" s="24"/>
      <c r="F137" s="42">
        <v>0</v>
      </c>
      <c r="G137" s="74"/>
    </row>
    <row r="138" spans="1:13" ht="49.75" x14ac:dyDescent="0.3">
      <c r="A138" s="45">
        <f t="shared" si="5"/>
        <v>12</v>
      </c>
      <c r="B138" s="64" t="s">
        <v>401</v>
      </c>
      <c r="C138" s="44" t="s">
        <v>23</v>
      </c>
      <c r="D138" s="41"/>
      <c r="E138" s="24"/>
      <c r="F138" s="42"/>
      <c r="G138" s="74"/>
    </row>
    <row r="139" spans="1:13" x14ac:dyDescent="0.3">
      <c r="A139" s="68"/>
      <c r="B139" s="73"/>
      <c r="C139" s="71"/>
      <c r="D139" s="71"/>
      <c r="E139" s="70"/>
      <c r="F139" s="72"/>
      <c r="G139" s="69"/>
      <c r="I139" s="8"/>
      <c r="J139" s="8"/>
      <c r="K139" s="17"/>
      <c r="L139" s="10"/>
      <c r="M139" s="22"/>
    </row>
    <row r="140" spans="1:13" x14ac:dyDescent="0.3">
      <c r="A140" s="5"/>
      <c r="B140" s="6" t="s">
        <v>25</v>
      </c>
      <c r="C140" s="39"/>
      <c r="D140" s="39"/>
      <c r="E140" s="19"/>
      <c r="F140" s="7">
        <f>SUM(F6:F139)</f>
        <v>0</v>
      </c>
      <c r="G140" s="21"/>
      <c r="I140" s="8"/>
      <c r="J140" s="8"/>
      <c r="K140" s="17"/>
      <c r="L140" s="10"/>
      <c r="M140" s="22"/>
    </row>
    <row r="141" spans="1:13" x14ac:dyDescent="0.3">
      <c r="A141" s="5"/>
      <c r="B141" s="6" t="s">
        <v>237</v>
      </c>
      <c r="C141" s="53">
        <v>0.19</v>
      </c>
      <c r="D141" s="11"/>
      <c r="E141" s="19"/>
      <c r="F141" s="7">
        <f>+F140*C141</f>
        <v>0</v>
      </c>
      <c r="G141" s="21"/>
      <c r="I141" s="8"/>
      <c r="J141" s="8"/>
      <c r="K141" s="17"/>
      <c r="L141" s="10"/>
      <c r="M141" s="22"/>
    </row>
    <row r="142" spans="1:13" x14ac:dyDescent="0.3">
      <c r="A142" s="12"/>
      <c r="B142" s="13" t="s">
        <v>238</v>
      </c>
      <c r="C142" s="14"/>
      <c r="D142" s="14"/>
      <c r="E142" s="25"/>
      <c r="F142" s="15">
        <f>SUM(F140:F141)</f>
        <v>0</v>
      </c>
      <c r="G142" s="23"/>
    </row>
    <row r="143" spans="1:13" x14ac:dyDescent="0.3">
      <c r="A143" s="5"/>
      <c r="B143" s="6"/>
      <c r="C143" s="6"/>
      <c r="D143" s="14"/>
      <c r="E143" s="55"/>
      <c r="F143" s="7"/>
      <c r="G143" s="21"/>
    </row>
    <row r="144" spans="1:13" x14ac:dyDescent="0.3">
      <c r="A144" s="5"/>
      <c r="B144" s="6" t="s">
        <v>177</v>
      </c>
      <c r="C144" s="6"/>
      <c r="D144" s="54"/>
      <c r="E144" s="55" t="s">
        <v>51</v>
      </c>
      <c r="F144" s="7"/>
      <c r="G144" s="21"/>
    </row>
    <row r="145" spans="1:7" x14ac:dyDescent="0.3">
      <c r="A145" s="5"/>
      <c r="B145" s="6"/>
      <c r="C145" s="6"/>
      <c r="D145" s="39"/>
      <c r="E145" s="56"/>
      <c r="F145" s="7"/>
      <c r="G145" s="21"/>
    </row>
    <row r="146" spans="1:7" x14ac:dyDescent="0.3">
      <c r="A146" s="5"/>
      <c r="B146" s="6" t="s">
        <v>56</v>
      </c>
      <c r="C146" s="2" t="s">
        <v>57</v>
      </c>
      <c r="D146" s="54"/>
      <c r="E146" s="57" t="s">
        <v>52</v>
      </c>
      <c r="F146" s="7"/>
      <c r="G146" s="21"/>
    </row>
    <row r="147" spans="1:7" x14ac:dyDescent="0.3">
      <c r="A147" s="5"/>
      <c r="B147" s="6"/>
      <c r="C147" s="2" t="s">
        <v>58</v>
      </c>
      <c r="D147" s="54"/>
      <c r="E147" s="57" t="s">
        <v>53</v>
      </c>
      <c r="F147" s="7"/>
      <c r="G147" s="21"/>
    </row>
    <row r="149" spans="1:7" ht="14.15" x14ac:dyDescent="0.35">
      <c r="B149" s="63"/>
    </row>
  </sheetData>
  <sheetProtection algorithmName="SHA-512" hashValue="m9b52TuV6EbiTzC9Z7D6SECV6jahCXjTmOxqyJ9GnaYbTBbPTRRtExiMRwU9vwUUFvt5p0070p15FMRZ5rFfvw==" saltValue="ArBTRtcbTUHaTSYE0lZwyw==" spinCount="100000" sheet="1" objects="1" scenarios="1" formatCells="0" formatColumns="0" formatRows="0" selectLockedCells="1"/>
  <mergeCells count="3">
    <mergeCell ref="A1:G1"/>
    <mergeCell ref="A2:G2"/>
    <mergeCell ref="C125:F125"/>
  </mergeCells>
  <conditionalFormatting sqref="A6:B7 A15:G15 B16:B17 A67:G72 B73:G77 B78:B79 A80:B81 B82:B85 A108:B125 B24:B27 B28:G30 A99:B99 B103:G103 B104:B107 A139:G147 C6:G28 A8:A30 A73:A79 C77:G99 A82:A98 A103:A107 D104:G123 C104:C124">
    <cfRule type="expression" dxfId="83" priority="229">
      <formula>NOT(CELL("Schutz",A6))</formula>
    </cfRule>
  </conditionalFormatting>
  <conditionalFormatting sqref="A127:B127 B128:B131">
    <cfRule type="expression" dxfId="82" priority="126">
      <formula>NOT(CELL("Schutz",A127))</formula>
    </cfRule>
  </conditionalFormatting>
  <conditionalFormatting sqref="A1:G2">
    <cfRule type="expression" dxfId="81" priority="13">
      <formula>NOT(CELL("Schutz",A1))</formula>
    </cfRule>
  </conditionalFormatting>
  <conditionalFormatting sqref="A3:G5">
    <cfRule type="expression" dxfId="80" priority="95">
      <formula>NOT(CELL("Schutz",A3))</formula>
    </cfRule>
  </conditionalFormatting>
  <conditionalFormatting sqref="A31:G66">
    <cfRule type="expression" dxfId="79" priority="93">
      <formula>NOT(CELL("Schutz",A31))</formula>
    </cfRule>
  </conditionalFormatting>
  <conditionalFormatting sqref="A100:G102">
    <cfRule type="expression" dxfId="78" priority="91">
      <formula>NOT(CELL("Schutz",A100))</formula>
    </cfRule>
  </conditionalFormatting>
  <conditionalFormatting sqref="A126:G126">
    <cfRule type="expression" dxfId="77" priority="89">
      <formula>NOT(CELL("Schutz",A126))</formula>
    </cfRule>
  </conditionalFormatting>
  <conditionalFormatting sqref="B3:B122">
    <cfRule type="containsText" dxfId="76" priority="75" operator="containsText" text="optional:">
      <formula>NOT(ISERROR(SEARCH("optional:",B3)))</formula>
    </cfRule>
  </conditionalFormatting>
  <conditionalFormatting sqref="B8">
    <cfRule type="expression" dxfId="75" priority="76">
      <formula>NOT(CELL("Schutz",B8))</formula>
    </cfRule>
  </conditionalFormatting>
  <conditionalFormatting sqref="B9:B13">
    <cfRule type="expression" dxfId="74" priority="19">
      <formula>NOT(CELL("Schutz",B9))</formula>
    </cfRule>
  </conditionalFormatting>
  <conditionalFormatting sqref="B14:B15">
    <cfRule type="expression" dxfId="73" priority="112">
      <formula>NOT(CELL("Schutz",B14))</formula>
    </cfRule>
  </conditionalFormatting>
  <conditionalFormatting sqref="B15:B17 B6:B7 B67:B84 B123">
    <cfRule type="containsText" dxfId="72" priority="131" operator="containsText" text="optional">
      <formula>NOT(ISERROR(SEARCH("optional",B6)))</formula>
    </cfRule>
  </conditionalFormatting>
  <conditionalFormatting sqref="B17">
    <cfRule type="expression" dxfId="71" priority="110">
      <formula>NOT(CELL("Schutz",B17))</formula>
    </cfRule>
  </conditionalFormatting>
  <conditionalFormatting sqref="B18:B23 B70 A128:A138">
    <cfRule type="expression" dxfId="70" priority="61">
      <formula>NOT(CELL("Schutz",A18))</formula>
    </cfRule>
  </conditionalFormatting>
  <conditionalFormatting sqref="B86">
    <cfRule type="expression" dxfId="69" priority="104">
      <formula>NOT(CELL("Schutz",B86))</formula>
    </cfRule>
  </conditionalFormatting>
  <conditionalFormatting sqref="B87:B98">
    <cfRule type="expression" dxfId="68" priority="39">
      <formula>NOT(CELL("Schutz",B87))</formula>
    </cfRule>
  </conditionalFormatting>
  <conditionalFormatting sqref="B98">
    <cfRule type="containsText" dxfId="67" priority="40" operator="containsText" text="optional">
      <formula>NOT(ISERROR(SEARCH("optional",B98)))</formula>
    </cfRule>
  </conditionalFormatting>
  <conditionalFormatting sqref="B123:B131 B2 B15">
    <cfRule type="containsText" dxfId="66" priority="12" operator="containsText" text="optional:">
      <formula>NOT(ISERROR(SEARCH("optional:",B2)))</formula>
    </cfRule>
  </conditionalFormatting>
  <conditionalFormatting sqref="B127:B131">
    <cfRule type="containsText" dxfId="65" priority="125" operator="containsText" text="optional">
      <formula>NOT(ISERROR(SEARCH("optional",B127)))</formula>
    </cfRule>
  </conditionalFormatting>
  <conditionalFormatting sqref="B131:B138">
    <cfRule type="expression" dxfId="64" priority="4">
      <formula>NOT(CELL("Schutz",B131))</formula>
    </cfRule>
  </conditionalFormatting>
  <conditionalFormatting sqref="B131:B139">
    <cfRule type="containsText" dxfId="63" priority="2" operator="containsText" text="optional:">
      <formula>NOT(ISERROR(SEARCH("optional:",B131)))</formula>
    </cfRule>
  </conditionalFormatting>
  <conditionalFormatting sqref="B132:B138">
    <cfRule type="containsText" dxfId="62" priority="3" operator="containsText" text="optional">
      <formula>NOT(ISERROR(SEARCH("optional",B132)))</formula>
    </cfRule>
  </conditionalFormatting>
  <conditionalFormatting sqref="C127:G138">
    <cfRule type="expression" dxfId="61" priority="8">
      <formula>NOT(CELL("Schutz",C127))</formula>
    </cfRule>
  </conditionalFormatting>
  <conditionalFormatting sqref="D124:F124">
    <cfRule type="expression" dxfId="60" priority="113">
      <formula>NOT(CELL("Schutz",D124))</formula>
    </cfRule>
  </conditionalFormatting>
  <conditionalFormatting sqref="G124:G125">
    <cfRule type="expression" dxfId="59" priority="211">
      <formula>NOT(CELL("Schutz",G124))</formula>
    </cfRule>
  </conditionalFormatting>
  <conditionalFormatting sqref="H25:XFD25">
    <cfRule type="expression" dxfId="58" priority="85">
      <formula>NOT(CELL("Schutz",H25))</formula>
    </cfRule>
  </conditionalFormatting>
  <dataValidations count="3">
    <dataValidation type="list" allowBlank="1" showInputMessage="1" showErrorMessage="1" sqref="D139 D127 D101:D124 D6:D65 D67:D99" xr:uid="{00000000-0002-0000-0200-000000000000}">
      <formula1>"S,s"</formula1>
    </dataValidation>
    <dataValidation type="list" allowBlank="1" showInputMessage="1" showErrorMessage="1" sqref="C1:D1 C5:D5 C99 C65 C149:D1048576" xr:uid="{00000000-0002-0000-0200-000001000000}">
      <formula1>"Ja,Nein"</formula1>
    </dataValidation>
    <dataValidation type="list" allowBlank="1" showInputMessage="1" showErrorMessage="1" sqref="C6:C64 C101:C124 C127:C138 C67:C98" xr:uid="{DEE2B4FD-79B1-4215-BC6A-69E69A23A2FC}">
      <formula1>"Ja,Nein,Alternative"</formula1>
    </dataValidation>
  </dataValidations>
  <pageMargins left="0.7" right="0.7" top="0.78740157499999996" bottom="0.78740157499999996" header="0.3" footer="0.3"/>
  <pageSetup paperSize="9" scale="6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82"/>
  <sheetViews>
    <sheetView zoomScaleNormal="100" zoomScaleSheetLayoutView="100" workbookViewId="0">
      <selection activeCell="C177" sqref="C177"/>
    </sheetView>
  </sheetViews>
  <sheetFormatPr baseColWidth="10" defaultColWidth="11.3046875" defaultRowHeight="12.45" x14ac:dyDescent="0.3"/>
  <cols>
    <col min="1" max="1" width="8.3046875" style="51" bestFit="1" customWidth="1"/>
    <col min="2" max="2" width="62.53515625" style="50" customWidth="1"/>
    <col min="3" max="3" width="5" style="8" bestFit="1" customWidth="1"/>
    <col min="4" max="7" width="11.3046875" style="30" customWidth="1"/>
    <col min="8" max="8" width="42.3046875" style="83" customWidth="1"/>
    <col min="9" max="9" width="30.3046875" style="40" customWidth="1"/>
    <col min="10" max="10" width="11.3046875" style="40"/>
    <col min="11" max="11" width="64.53515625" style="40" customWidth="1"/>
    <col min="12" max="16384" width="11.3046875" style="40"/>
  </cols>
  <sheetData>
    <row r="1" spans="1:8" ht="19.5" customHeight="1" x14ac:dyDescent="0.3">
      <c r="A1" s="108" t="str">
        <f>+Allgemeines!A1</f>
        <v>Leistungsbeschreibung HLF 10 Freiwillige Feuerwehr Hettingen</v>
      </c>
      <c r="B1" s="108"/>
      <c r="C1" s="108"/>
      <c r="D1" s="108"/>
      <c r="E1" s="108"/>
      <c r="F1" s="108"/>
      <c r="G1" s="108"/>
      <c r="H1" s="108"/>
    </row>
    <row r="2" spans="1:8" ht="118.2" customHeight="1" x14ac:dyDescent="0.3">
      <c r="A2" s="101" t="s">
        <v>80</v>
      </c>
      <c r="B2" s="101"/>
      <c r="C2" s="101"/>
      <c r="D2" s="101"/>
      <c r="E2" s="101"/>
      <c r="F2" s="101"/>
      <c r="G2" s="101"/>
      <c r="H2" s="101"/>
    </row>
    <row r="3" spans="1:8" ht="27.65" customHeight="1" x14ac:dyDescent="0.3">
      <c r="A3" s="101" t="s">
        <v>184</v>
      </c>
      <c r="B3" s="101"/>
      <c r="C3" s="101"/>
      <c r="D3" s="101"/>
      <c r="E3" s="101"/>
      <c r="F3" s="101"/>
      <c r="G3" s="101"/>
      <c r="H3" s="101"/>
    </row>
    <row r="4" spans="1:8" ht="66" customHeight="1" x14ac:dyDescent="0.3">
      <c r="A4" s="101" t="s">
        <v>78</v>
      </c>
      <c r="B4" s="101"/>
      <c r="C4" s="101"/>
      <c r="D4" s="101"/>
      <c r="E4" s="101"/>
      <c r="F4" s="101"/>
      <c r="G4" s="101"/>
      <c r="H4" s="101"/>
    </row>
    <row r="5" spans="1:8" ht="20.25" customHeight="1" x14ac:dyDescent="0.3">
      <c r="A5" s="101" t="s">
        <v>79</v>
      </c>
      <c r="B5" s="101"/>
      <c r="C5" s="101"/>
      <c r="D5" s="101"/>
      <c r="E5" s="101"/>
      <c r="F5" s="101"/>
      <c r="G5" s="101"/>
      <c r="H5" s="101"/>
    </row>
    <row r="6" spans="1:8" ht="20.25" customHeight="1" x14ac:dyDescent="0.3">
      <c r="B6" s="51"/>
      <c r="C6" s="51"/>
      <c r="D6" s="51"/>
      <c r="E6" s="51"/>
      <c r="F6" s="51"/>
      <c r="G6" s="51"/>
      <c r="H6" s="87">
        <f>+Allgemeines!B12</f>
        <v>45747</v>
      </c>
    </row>
    <row r="7" spans="1:8" s="36" customFormat="1" ht="30.9" x14ac:dyDescent="0.25">
      <c r="A7" s="32" t="s">
        <v>0</v>
      </c>
      <c r="B7" s="33" t="s">
        <v>1</v>
      </c>
      <c r="C7" s="35" t="s">
        <v>50</v>
      </c>
      <c r="D7" s="35" t="s">
        <v>55</v>
      </c>
      <c r="E7" s="34" t="s">
        <v>320</v>
      </c>
      <c r="F7" s="34" t="s">
        <v>304</v>
      </c>
      <c r="G7" s="78" t="s">
        <v>305</v>
      </c>
      <c r="H7" s="79" t="s">
        <v>54</v>
      </c>
    </row>
    <row r="8" spans="1:8" x14ac:dyDescent="0.3">
      <c r="A8" s="68">
        <v>1</v>
      </c>
      <c r="B8" s="73" t="s">
        <v>28</v>
      </c>
      <c r="C8" s="71"/>
      <c r="D8" s="71"/>
      <c r="E8" s="70"/>
      <c r="F8" s="72"/>
      <c r="G8" s="72"/>
      <c r="H8" s="72"/>
    </row>
    <row r="9" spans="1:8" s="38" customFormat="1" x14ac:dyDescent="0.4">
      <c r="A9" s="27">
        <v>1</v>
      </c>
      <c r="B9" s="6" t="s">
        <v>164</v>
      </c>
      <c r="C9" s="39">
        <v>9</v>
      </c>
      <c r="D9" s="3"/>
      <c r="E9" s="42"/>
      <c r="F9" s="42"/>
      <c r="G9" s="19">
        <f>+C9*F9</f>
        <v>0</v>
      </c>
      <c r="H9" s="80"/>
    </row>
    <row r="10" spans="1:8" s="38" customFormat="1" ht="37.299999999999997" x14ac:dyDescent="0.4">
      <c r="A10" s="62">
        <f>+A9+1</f>
        <v>2</v>
      </c>
      <c r="B10" s="6" t="s">
        <v>438</v>
      </c>
      <c r="C10" s="39">
        <v>4</v>
      </c>
      <c r="D10" s="3"/>
      <c r="E10" s="77"/>
      <c r="F10" s="77"/>
      <c r="G10" s="77"/>
      <c r="H10" s="80"/>
    </row>
    <row r="11" spans="1:8" s="38" customFormat="1" ht="37.299999999999997" x14ac:dyDescent="0.4">
      <c r="A11" s="62">
        <f t="shared" ref="A11:A22" si="0">+A10+1</f>
        <v>3</v>
      </c>
      <c r="B11" s="6" t="s">
        <v>297</v>
      </c>
      <c r="C11" s="39">
        <v>4</v>
      </c>
      <c r="D11" s="3"/>
      <c r="E11" s="77"/>
      <c r="F11" s="77"/>
      <c r="G11" s="77"/>
      <c r="H11" s="80"/>
    </row>
    <row r="12" spans="1:8" s="38" customFormat="1" ht="49.75" x14ac:dyDescent="0.4">
      <c r="A12" s="62">
        <f t="shared" si="0"/>
        <v>4</v>
      </c>
      <c r="B12" s="6" t="s">
        <v>446</v>
      </c>
      <c r="C12" s="39">
        <v>4</v>
      </c>
      <c r="D12" s="3" t="s">
        <v>170</v>
      </c>
      <c r="E12" s="42"/>
      <c r="F12" s="42"/>
      <c r="G12" s="19">
        <f t="shared" ref="G12:G13" si="1">+C12*F12</f>
        <v>0</v>
      </c>
      <c r="H12" s="80"/>
    </row>
    <row r="13" spans="1:8" s="38" customFormat="1" ht="49.75" x14ac:dyDescent="0.4">
      <c r="A13" s="62">
        <f t="shared" si="0"/>
        <v>5</v>
      </c>
      <c r="B13" s="6" t="s">
        <v>446</v>
      </c>
      <c r="C13" s="39">
        <v>8</v>
      </c>
      <c r="D13" s="3" t="s">
        <v>331</v>
      </c>
      <c r="E13" s="42"/>
      <c r="F13" s="42"/>
      <c r="G13" s="19">
        <f t="shared" si="1"/>
        <v>0</v>
      </c>
      <c r="H13" s="80"/>
    </row>
    <row r="14" spans="1:8" s="38" customFormat="1" ht="24.9" x14ac:dyDescent="0.4">
      <c r="A14" s="62">
        <f t="shared" si="0"/>
        <v>6</v>
      </c>
      <c r="B14" s="6" t="s">
        <v>296</v>
      </c>
      <c r="C14" s="39">
        <v>8</v>
      </c>
      <c r="D14" s="3" t="s">
        <v>171</v>
      </c>
      <c r="E14" s="77"/>
      <c r="F14" s="77"/>
      <c r="G14" s="77"/>
      <c r="H14" s="80"/>
    </row>
    <row r="15" spans="1:8" s="38" customFormat="1" x14ac:dyDescent="0.4">
      <c r="A15" s="62">
        <f t="shared" si="0"/>
        <v>7</v>
      </c>
      <c r="B15" s="6" t="s">
        <v>165</v>
      </c>
      <c r="C15" s="39">
        <v>2</v>
      </c>
      <c r="D15" s="3"/>
      <c r="E15" s="42"/>
      <c r="F15" s="42"/>
      <c r="G15" s="19">
        <f t="shared" ref="G15:G22" si="2">+C15*F15</f>
        <v>0</v>
      </c>
      <c r="H15" s="80"/>
    </row>
    <row r="16" spans="1:8" s="38" customFormat="1" x14ac:dyDescent="0.4">
      <c r="A16" s="62">
        <f t="shared" si="0"/>
        <v>8</v>
      </c>
      <c r="B16" s="6" t="s">
        <v>294</v>
      </c>
      <c r="C16" s="39">
        <v>4</v>
      </c>
      <c r="D16" s="3"/>
      <c r="E16" s="77"/>
      <c r="F16" s="77"/>
      <c r="G16" s="77"/>
      <c r="H16" s="80"/>
    </row>
    <row r="17" spans="1:8" s="38" customFormat="1" ht="24.9" x14ac:dyDescent="0.4">
      <c r="A17" s="62">
        <f t="shared" si="0"/>
        <v>9</v>
      </c>
      <c r="B17" s="6" t="s">
        <v>87</v>
      </c>
      <c r="C17" s="39">
        <v>2</v>
      </c>
      <c r="D17" s="3"/>
      <c r="E17" s="42"/>
      <c r="F17" s="42"/>
      <c r="G17" s="19">
        <f t="shared" si="2"/>
        <v>0</v>
      </c>
      <c r="H17" s="80"/>
    </row>
    <row r="18" spans="1:8" s="38" customFormat="1" ht="24.9" x14ac:dyDescent="0.4">
      <c r="A18" s="62">
        <f t="shared" si="0"/>
        <v>10</v>
      </c>
      <c r="B18" s="6" t="s">
        <v>332</v>
      </c>
      <c r="C18" s="39">
        <v>2</v>
      </c>
      <c r="D18" s="3"/>
      <c r="E18" s="42"/>
      <c r="F18" s="42"/>
      <c r="G18" s="19">
        <f t="shared" si="2"/>
        <v>0</v>
      </c>
      <c r="H18" s="80"/>
    </row>
    <row r="19" spans="1:8" s="38" customFormat="1" ht="37.299999999999997" x14ac:dyDescent="0.4">
      <c r="A19" s="62">
        <f t="shared" si="0"/>
        <v>11</v>
      </c>
      <c r="B19" s="6" t="s">
        <v>333</v>
      </c>
      <c r="C19" s="39">
        <v>2</v>
      </c>
      <c r="D19" s="3"/>
      <c r="E19" s="42"/>
      <c r="F19" s="42"/>
      <c r="G19" s="19">
        <f t="shared" si="2"/>
        <v>0</v>
      </c>
      <c r="H19" s="80"/>
    </row>
    <row r="20" spans="1:8" s="38" customFormat="1" x14ac:dyDescent="0.4">
      <c r="A20" s="62">
        <f t="shared" si="0"/>
        <v>12</v>
      </c>
      <c r="B20" s="6" t="s">
        <v>402</v>
      </c>
      <c r="C20" s="39">
        <v>1</v>
      </c>
      <c r="D20" s="3"/>
      <c r="E20" s="77"/>
      <c r="F20" s="77"/>
      <c r="G20" s="77"/>
      <c r="H20" s="80"/>
    </row>
    <row r="21" spans="1:8" x14ac:dyDescent="0.3">
      <c r="A21" s="62">
        <f t="shared" si="0"/>
        <v>13</v>
      </c>
      <c r="B21" s="6" t="s">
        <v>262</v>
      </c>
      <c r="C21" s="39">
        <v>4</v>
      </c>
      <c r="D21" s="3"/>
      <c r="E21" s="42"/>
      <c r="F21" s="42"/>
      <c r="G21" s="19">
        <f t="shared" si="2"/>
        <v>0</v>
      </c>
      <c r="H21" s="80"/>
    </row>
    <row r="22" spans="1:8" x14ac:dyDescent="0.3">
      <c r="A22" s="62">
        <f t="shared" si="0"/>
        <v>14</v>
      </c>
      <c r="B22" s="6" t="s">
        <v>88</v>
      </c>
      <c r="C22" s="39">
        <v>2</v>
      </c>
      <c r="D22" s="3"/>
      <c r="E22" s="42"/>
      <c r="F22" s="42"/>
      <c r="G22" s="19">
        <f t="shared" si="2"/>
        <v>0</v>
      </c>
      <c r="H22" s="80"/>
    </row>
    <row r="23" spans="1:8" s="38" customFormat="1" x14ac:dyDescent="0.4">
      <c r="A23" s="68">
        <v>2</v>
      </c>
      <c r="B23" s="73" t="s">
        <v>29</v>
      </c>
      <c r="C23" s="71"/>
      <c r="D23" s="71"/>
      <c r="E23" s="70"/>
      <c r="F23" s="72"/>
      <c r="G23" s="72"/>
      <c r="H23" s="72"/>
    </row>
    <row r="24" spans="1:8" s="38" customFormat="1" ht="49.75" x14ac:dyDescent="0.4">
      <c r="A24" s="28">
        <v>1</v>
      </c>
      <c r="B24" s="6" t="s">
        <v>283</v>
      </c>
      <c r="C24" s="39">
        <v>1</v>
      </c>
      <c r="D24" s="3"/>
      <c r="E24" s="42"/>
      <c r="F24" s="42"/>
      <c r="G24" s="19">
        <f t="shared" ref="G24:G31" si="3">+C24*F24</f>
        <v>0</v>
      </c>
      <c r="H24" s="80"/>
    </row>
    <row r="25" spans="1:8" s="38" customFormat="1" x14ac:dyDescent="0.4">
      <c r="A25" s="28">
        <f>+A24+1</f>
        <v>2</v>
      </c>
      <c r="B25" s="6" t="s">
        <v>364</v>
      </c>
      <c r="C25" s="39">
        <v>1</v>
      </c>
      <c r="D25" s="3"/>
      <c r="E25" s="42"/>
      <c r="F25" s="42"/>
      <c r="G25" s="19">
        <f t="shared" si="3"/>
        <v>0</v>
      </c>
      <c r="H25" s="80"/>
    </row>
    <row r="26" spans="1:8" s="38" customFormat="1" x14ac:dyDescent="0.4">
      <c r="A26" s="28">
        <f t="shared" ref="A26:A30" si="4">+A25+1</f>
        <v>3</v>
      </c>
      <c r="B26" s="6" t="s">
        <v>89</v>
      </c>
      <c r="C26" s="39">
        <v>1</v>
      </c>
      <c r="D26" s="3"/>
      <c r="E26" s="42"/>
      <c r="F26" s="42"/>
      <c r="G26" s="19">
        <f t="shared" si="3"/>
        <v>0</v>
      </c>
      <c r="H26" s="80"/>
    </row>
    <row r="27" spans="1:8" ht="24.9" x14ac:dyDescent="0.3">
      <c r="A27" s="28">
        <f t="shared" si="4"/>
        <v>4</v>
      </c>
      <c r="B27" s="6" t="s">
        <v>90</v>
      </c>
      <c r="C27" s="39">
        <v>1</v>
      </c>
      <c r="D27" s="3"/>
      <c r="E27" s="42"/>
      <c r="F27" s="42"/>
      <c r="G27" s="19">
        <f t="shared" si="3"/>
        <v>0</v>
      </c>
      <c r="H27" s="80"/>
    </row>
    <row r="28" spans="1:8" s="38" customFormat="1" x14ac:dyDescent="0.4">
      <c r="A28" s="28">
        <f t="shared" si="4"/>
        <v>5</v>
      </c>
      <c r="B28" s="6" t="s">
        <v>91</v>
      </c>
      <c r="C28" s="39">
        <v>1</v>
      </c>
      <c r="D28" s="3"/>
      <c r="E28" s="42"/>
      <c r="F28" s="42"/>
      <c r="G28" s="19">
        <f t="shared" si="3"/>
        <v>0</v>
      </c>
      <c r="H28" s="80"/>
    </row>
    <row r="29" spans="1:8" s="38" customFormat="1" x14ac:dyDescent="0.4">
      <c r="A29" s="28">
        <f t="shared" si="4"/>
        <v>6</v>
      </c>
      <c r="B29" s="6" t="s">
        <v>92</v>
      </c>
      <c r="C29" s="39">
        <v>1</v>
      </c>
      <c r="D29" s="3"/>
      <c r="E29" s="42"/>
      <c r="F29" s="42"/>
      <c r="G29" s="19">
        <f t="shared" si="3"/>
        <v>0</v>
      </c>
      <c r="H29" s="80"/>
    </row>
    <row r="30" spans="1:8" s="38" customFormat="1" ht="24.9" x14ac:dyDescent="0.4">
      <c r="A30" s="28">
        <f t="shared" si="4"/>
        <v>7</v>
      </c>
      <c r="B30" s="6" t="s">
        <v>257</v>
      </c>
      <c r="C30" s="39">
        <v>1</v>
      </c>
      <c r="D30" s="3"/>
      <c r="E30" s="42"/>
      <c r="F30" s="42"/>
      <c r="G30" s="19">
        <f t="shared" si="3"/>
        <v>0</v>
      </c>
      <c r="H30" s="80"/>
    </row>
    <row r="31" spans="1:8" s="38" customFormat="1" x14ac:dyDescent="0.4">
      <c r="A31" s="28"/>
      <c r="B31" s="6" t="s">
        <v>307</v>
      </c>
      <c r="C31" s="39">
        <v>2</v>
      </c>
      <c r="D31" s="3"/>
      <c r="E31" s="42"/>
      <c r="F31" s="42"/>
      <c r="G31" s="19">
        <f t="shared" si="3"/>
        <v>0</v>
      </c>
      <c r="H31" s="80"/>
    </row>
    <row r="32" spans="1:8" s="38" customFormat="1" x14ac:dyDescent="0.4">
      <c r="A32" s="68">
        <v>3</v>
      </c>
      <c r="B32" s="73" t="s">
        <v>30</v>
      </c>
      <c r="C32" s="71"/>
      <c r="D32" s="71"/>
      <c r="E32" s="70"/>
      <c r="F32" s="72"/>
      <c r="G32" s="72"/>
      <c r="H32" s="72"/>
    </row>
    <row r="33" spans="1:8" s="38" customFormat="1" ht="74.599999999999994" x14ac:dyDescent="0.4">
      <c r="A33" s="61">
        <v>1</v>
      </c>
      <c r="B33" s="6" t="s">
        <v>458</v>
      </c>
      <c r="C33" s="39">
        <v>1</v>
      </c>
      <c r="D33" s="3"/>
      <c r="E33" s="42"/>
      <c r="F33" s="42"/>
      <c r="G33" s="19">
        <f t="shared" ref="G33:G63" si="5">+C33*F33</f>
        <v>0</v>
      </c>
      <c r="H33" s="80"/>
    </row>
    <row r="34" spans="1:8" s="38" customFormat="1" ht="74.599999999999994" x14ac:dyDescent="0.4">
      <c r="A34" s="61">
        <f t="shared" ref="A34:A72" si="6">+A33+1</f>
        <v>2</v>
      </c>
      <c r="B34" s="6" t="s">
        <v>459</v>
      </c>
      <c r="C34" s="39">
        <v>14</v>
      </c>
      <c r="D34" s="3"/>
      <c r="E34" s="42"/>
      <c r="F34" s="42"/>
      <c r="G34" s="19">
        <f t="shared" si="5"/>
        <v>0</v>
      </c>
      <c r="H34" s="80"/>
    </row>
    <row r="35" spans="1:8" s="38" customFormat="1" ht="87" x14ac:dyDescent="0.4">
      <c r="A35" s="61">
        <f t="shared" si="6"/>
        <v>3</v>
      </c>
      <c r="B35" s="6" t="s">
        <v>424</v>
      </c>
      <c r="C35" s="39">
        <v>14</v>
      </c>
      <c r="D35" s="3" t="s">
        <v>284</v>
      </c>
      <c r="E35" s="42"/>
      <c r="F35" s="42"/>
      <c r="G35" s="19">
        <f t="shared" si="5"/>
        <v>0</v>
      </c>
      <c r="H35" s="80"/>
    </row>
    <row r="36" spans="1:8" s="38" customFormat="1" ht="74.599999999999994" x14ac:dyDescent="0.4">
      <c r="A36" s="61">
        <f t="shared" si="6"/>
        <v>4</v>
      </c>
      <c r="B36" s="6" t="s">
        <v>425</v>
      </c>
      <c r="C36" s="39">
        <v>2</v>
      </c>
      <c r="D36" s="3" t="s">
        <v>370</v>
      </c>
      <c r="E36" s="42"/>
      <c r="F36" s="42"/>
      <c r="G36" s="19">
        <f t="shared" ref="G36" si="7">+C36*F36</f>
        <v>0</v>
      </c>
      <c r="H36" s="80"/>
    </row>
    <row r="37" spans="1:8" s="38" customFormat="1" ht="74.599999999999994" x14ac:dyDescent="0.4">
      <c r="A37" s="61">
        <f t="shared" si="6"/>
        <v>5</v>
      </c>
      <c r="B37" s="6" t="s">
        <v>456</v>
      </c>
      <c r="C37" s="39">
        <v>2</v>
      </c>
      <c r="D37" s="3" t="s">
        <v>370</v>
      </c>
      <c r="E37" s="42"/>
      <c r="F37" s="42"/>
      <c r="G37" s="19">
        <f t="shared" ref="G37" si="8">+C37*F37</f>
        <v>0</v>
      </c>
      <c r="H37" s="80"/>
    </row>
    <row r="38" spans="1:8" s="38" customFormat="1" x14ac:dyDescent="0.4">
      <c r="A38" s="61">
        <f t="shared" si="6"/>
        <v>6</v>
      </c>
      <c r="B38" s="6" t="s">
        <v>367</v>
      </c>
      <c r="C38" s="39">
        <v>6</v>
      </c>
      <c r="D38" s="3" t="s">
        <v>166</v>
      </c>
      <c r="E38" s="42"/>
      <c r="F38" s="42"/>
      <c r="G38" s="19">
        <f t="shared" si="5"/>
        <v>0</v>
      </c>
      <c r="H38" s="80"/>
    </row>
    <row r="39" spans="1:8" s="38" customFormat="1" x14ac:dyDescent="0.4">
      <c r="A39" s="61">
        <f t="shared" si="6"/>
        <v>7</v>
      </c>
      <c r="B39" s="6" t="s">
        <v>93</v>
      </c>
      <c r="C39" s="39">
        <v>1</v>
      </c>
      <c r="D39" s="3"/>
      <c r="E39" s="42"/>
      <c r="F39" s="42"/>
      <c r="G39" s="19">
        <f t="shared" si="5"/>
        <v>0</v>
      </c>
      <c r="H39" s="80"/>
    </row>
    <row r="40" spans="1:8" s="38" customFormat="1" x14ac:dyDescent="0.4">
      <c r="A40" s="61">
        <f t="shared" si="6"/>
        <v>8</v>
      </c>
      <c r="B40" s="85" t="s">
        <v>453</v>
      </c>
      <c r="C40" s="39">
        <v>1</v>
      </c>
      <c r="D40" s="3"/>
      <c r="E40" s="42"/>
      <c r="F40" s="42"/>
      <c r="G40" s="19">
        <f t="shared" si="5"/>
        <v>0</v>
      </c>
      <c r="H40" s="80"/>
    </row>
    <row r="41" spans="1:8" s="38" customFormat="1" ht="37.299999999999997" x14ac:dyDescent="0.4">
      <c r="A41" s="61">
        <f t="shared" si="6"/>
        <v>9</v>
      </c>
      <c r="B41" s="6" t="s">
        <v>167</v>
      </c>
      <c r="C41" s="39">
        <v>1</v>
      </c>
      <c r="D41" s="3"/>
      <c r="E41" s="77"/>
      <c r="F41" s="77"/>
      <c r="G41" s="77"/>
      <c r="H41" s="80"/>
    </row>
    <row r="42" spans="1:8" s="38" customFormat="1" ht="37.299999999999997" x14ac:dyDescent="0.4">
      <c r="A42" s="61">
        <f t="shared" si="6"/>
        <v>10</v>
      </c>
      <c r="B42" s="6" t="s">
        <v>168</v>
      </c>
      <c r="C42" s="39">
        <v>1</v>
      </c>
      <c r="D42" s="3"/>
      <c r="E42" s="42"/>
      <c r="F42" s="42"/>
      <c r="G42" s="19">
        <f t="shared" si="5"/>
        <v>0</v>
      </c>
      <c r="H42" s="80"/>
    </row>
    <row r="43" spans="1:8" s="38" customFormat="1" x14ac:dyDescent="0.4">
      <c r="A43" s="61">
        <f t="shared" si="6"/>
        <v>11</v>
      </c>
      <c r="B43" s="6" t="s">
        <v>95</v>
      </c>
      <c r="C43" s="39">
        <v>1</v>
      </c>
      <c r="D43" s="3"/>
      <c r="E43" s="42"/>
      <c r="F43" s="42"/>
      <c r="G43" s="19">
        <f t="shared" si="5"/>
        <v>0</v>
      </c>
      <c r="H43" s="80"/>
    </row>
    <row r="44" spans="1:8" s="38" customFormat="1" ht="57.65" customHeight="1" x14ac:dyDescent="0.4">
      <c r="A44" s="61">
        <f t="shared" si="6"/>
        <v>12</v>
      </c>
      <c r="B44" s="6" t="s">
        <v>449</v>
      </c>
      <c r="C44" s="39">
        <v>1</v>
      </c>
      <c r="D44" s="88" t="s">
        <v>426</v>
      </c>
      <c r="E44" s="42"/>
      <c r="F44" s="42"/>
      <c r="G44" s="19">
        <f t="shared" si="5"/>
        <v>0</v>
      </c>
      <c r="H44" s="80"/>
    </row>
    <row r="45" spans="1:8" s="38" customFormat="1" x14ac:dyDescent="0.4">
      <c r="A45" s="61">
        <f t="shared" si="6"/>
        <v>13</v>
      </c>
      <c r="B45" s="6" t="s">
        <v>94</v>
      </c>
      <c r="C45" s="39">
        <v>1</v>
      </c>
      <c r="D45" s="3"/>
      <c r="E45" s="42"/>
      <c r="F45" s="42"/>
      <c r="G45" s="19">
        <f t="shared" si="5"/>
        <v>0</v>
      </c>
      <c r="H45" s="80"/>
    </row>
    <row r="46" spans="1:8" s="38" customFormat="1" ht="37.299999999999997" x14ac:dyDescent="0.4">
      <c r="A46" s="61">
        <f t="shared" si="6"/>
        <v>14</v>
      </c>
      <c r="B46" s="6" t="s">
        <v>368</v>
      </c>
      <c r="C46" s="39">
        <v>1</v>
      </c>
      <c r="D46" s="3"/>
      <c r="E46" s="42"/>
      <c r="F46" s="42"/>
      <c r="G46" s="19">
        <f t="shared" si="5"/>
        <v>0</v>
      </c>
      <c r="H46" s="80"/>
    </row>
    <row r="47" spans="1:8" s="38" customFormat="1" ht="24.9" x14ac:dyDescent="0.4">
      <c r="A47" s="61">
        <f t="shared" si="6"/>
        <v>15</v>
      </c>
      <c r="B47" s="6" t="s">
        <v>153</v>
      </c>
      <c r="C47" s="39">
        <v>2</v>
      </c>
      <c r="D47" s="3"/>
      <c r="E47" s="42"/>
      <c r="F47" s="42"/>
      <c r="G47" s="19">
        <f t="shared" si="5"/>
        <v>0</v>
      </c>
      <c r="H47" s="80"/>
    </row>
    <row r="48" spans="1:8" s="38" customFormat="1" x14ac:dyDescent="0.4">
      <c r="A48" s="61">
        <f t="shared" si="6"/>
        <v>16</v>
      </c>
      <c r="B48" s="6" t="s">
        <v>403</v>
      </c>
      <c r="C48" s="39">
        <v>1</v>
      </c>
      <c r="D48" s="3"/>
      <c r="E48" s="42"/>
      <c r="F48" s="42"/>
      <c r="G48" s="19">
        <f t="shared" ref="G48" si="9">+C48*F48</f>
        <v>0</v>
      </c>
      <c r="H48" s="80"/>
    </row>
    <row r="49" spans="1:8" s="38" customFormat="1" x14ac:dyDescent="0.4">
      <c r="A49" s="61">
        <f t="shared" si="6"/>
        <v>17</v>
      </c>
      <c r="B49" s="6" t="s">
        <v>404</v>
      </c>
      <c r="C49" s="39">
        <v>3</v>
      </c>
      <c r="D49" s="3" t="s">
        <v>369</v>
      </c>
      <c r="E49" s="42"/>
      <c r="F49" s="42"/>
      <c r="G49" s="19">
        <f t="shared" si="5"/>
        <v>0</v>
      </c>
      <c r="H49" s="80"/>
    </row>
    <row r="50" spans="1:8" s="38" customFormat="1" x14ac:dyDescent="0.4">
      <c r="A50" s="61">
        <f t="shared" si="6"/>
        <v>18</v>
      </c>
      <c r="B50" s="6" t="s">
        <v>96</v>
      </c>
      <c r="C50" s="39">
        <v>2</v>
      </c>
      <c r="D50" s="3"/>
      <c r="E50" s="42"/>
      <c r="F50" s="42"/>
      <c r="G50" s="19">
        <f t="shared" si="5"/>
        <v>0</v>
      </c>
      <c r="H50" s="80"/>
    </row>
    <row r="51" spans="1:8" s="38" customFormat="1" x14ac:dyDescent="0.4">
      <c r="A51" s="61">
        <f t="shared" si="6"/>
        <v>19</v>
      </c>
      <c r="B51" s="6" t="s">
        <v>432</v>
      </c>
      <c r="C51" s="39">
        <v>1</v>
      </c>
      <c r="D51" s="3"/>
      <c r="E51" s="77"/>
      <c r="F51" s="77"/>
      <c r="G51" s="77"/>
      <c r="H51" s="80"/>
    </row>
    <row r="52" spans="1:8" s="38" customFormat="1" ht="24.9" x14ac:dyDescent="0.4">
      <c r="A52" s="61">
        <f t="shared" si="6"/>
        <v>20</v>
      </c>
      <c r="B52" s="6" t="s">
        <v>31</v>
      </c>
      <c r="C52" s="39">
        <v>1</v>
      </c>
      <c r="D52" s="3"/>
      <c r="E52" s="77"/>
      <c r="F52" s="77"/>
      <c r="G52" s="77"/>
      <c r="H52" s="80"/>
    </row>
    <row r="53" spans="1:8" s="38" customFormat="1" x14ac:dyDescent="0.4">
      <c r="A53" s="61">
        <f t="shared" si="6"/>
        <v>21</v>
      </c>
      <c r="B53" s="6" t="s">
        <v>442</v>
      </c>
      <c r="C53" s="39">
        <v>2</v>
      </c>
      <c r="D53" s="3"/>
      <c r="E53" s="77"/>
      <c r="F53" s="77"/>
      <c r="G53" s="77"/>
      <c r="H53" s="80"/>
    </row>
    <row r="54" spans="1:8" s="38" customFormat="1" x14ac:dyDescent="0.4">
      <c r="A54" s="61">
        <f t="shared" si="6"/>
        <v>22</v>
      </c>
      <c r="B54" s="6" t="s">
        <v>442</v>
      </c>
      <c r="C54" s="39">
        <v>2</v>
      </c>
      <c r="D54" s="3"/>
      <c r="E54" s="42"/>
      <c r="F54" s="42"/>
      <c r="G54" s="19">
        <f t="shared" ref="G54" si="10">+C54*F54</f>
        <v>0</v>
      </c>
      <c r="H54" s="80"/>
    </row>
    <row r="55" spans="1:8" s="38" customFormat="1" ht="24.9" x14ac:dyDescent="0.4">
      <c r="A55" s="61">
        <f t="shared" si="6"/>
        <v>23</v>
      </c>
      <c r="B55" s="64" t="s">
        <v>436</v>
      </c>
      <c r="C55" s="39">
        <v>2</v>
      </c>
      <c r="D55" s="3"/>
      <c r="E55" s="42">
        <v>0</v>
      </c>
      <c r="F55" s="77"/>
      <c r="G55" s="19"/>
      <c r="H55" s="80"/>
    </row>
    <row r="56" spans="1:8" s="38" customFormat="1" x14ac:dyDescent="0.4">
      <c r="A56" s="61">
        <f t="shared" si="6"/>
        <v>24</v>
      </c>
      <c r="B56" s="6" t="s">
        <v>97</v>
      </c>
      <c r="C56" s="39">
        <v>2</v>
      </c>
      <c r="D56" s="3"/>
      <c r="E56" s="42"/>
      <c r="F56" s="42"/>
      <c r="G56" s="19">
        <f t="shared" si="5"/>
        <v>0</v>
      </c>
      <c r="H56" s="80"/>
    </row>
    <row r="57" spans="1:8" s="38" customFormat="1" x14ac:dyDescent="0.4">
      <c r="A57" s="61">
        <f t="shared" si="6"/>
        <v>25</v>
      </c>
      <c r="B57" s="6" t="s">
        <v>32</v>
      </c>
      <c r="C57" s="39">
        <v>8</v>
      </c>
      <c r="D57" s="3"/>
      <c r="E57" s="42"/>
      <c r="F57" s="42"/>
      <c r="G57" s="19">
        <f t="shared" si="5"/>
        <v>0</v>
      </c>
      <c r="H57" s="80"/>
    </row>
    <row r="58" spans="1:8" s="38" customFormat="1" x14ac:dyDescent="0.4">
      <c r="A58" s="61">
        <f t="shared" si="6"/>
        <v>26</v>
      </c>
      <c r="B58" s="6" t="s">
        <v>372</v>
      </c>
      <c r="C58" s="39">
        <v>3</v>
      </c>
      <c r="D58" s="3"/>
      <c r="E58" s="42"/>
      <c r="F58" s="42"/>
      <c r="G58" s="19">
        <f t="shared" si="5"/>
        <v>0</v>
      </c>
      <c r="H58" s="80"/>
    </row>
    <row r="59" spans="1:8" ht="24.9" x14ac:dyDescent="0.3">
      <c r="A59" s="61">
        <f t="shared" si="6"/>
        <v>27</v>
      </c>
      <c r="B59" s="6" t="s">
        <v>251</v>
      </c>
      <c r="C59" s="39">
        <v>4</v>
      </c>
      <c r="D59" s="3"/>
      <c r="E59" s="42"/>
      <c r="F59" s="42"/>
      <c r="G59" s="19">
        <f t="shared" si="5"/>
        <v>0</v>
      </c>
      <c r="H59" s="80"/>
    </row>
    <row r="60" spans="1:8" s="38" customFormat="1" x14ac:dyDescent="0.4">
      <c r="A60" s="61">
        <f t="shared" si="6"/>
        <v>28</v>
      </c>
      <c r="B60" s="6" t="s">
        <v>33</v>
      </c>
      <c r="C60" s="39">
        <v>3</v>
      </c>
      <c r="D60" s="3"/>
      <c r="E60" s="42"/>
      <c r="F60" s="42"/>
      <c r="G60" s="19">
        <f t="shared" si="5"/>
        <v>0</v>
      </c>
      <c r="H60" s="80"/>
    </row>
    <row r="61" spans="1:8" s="38" customFormat="1" x14ac:dyDescent="0.4">
      <c r="A61" s="61">
        <f t="shared" si="6"/>
        <v>29</v>
      </c>
      <c r="B61" s="6" t="s">
        <v>34</v>
      </c>
      <c r="C61" s="39">
        <v>1</v>
      </c>
      <c r="D61" s="3"/>
      <c r="E61" s="42"/>
      <c r="F61" s="42"/>
      <c r="G61" s="19">
        <f t="shared" si="5"/>
        <v>0</v>
      </c>
      <c r="H61" s="80"/>
    </row>
    <row r="62" spans="1:8" s="38" customFormat="1" x14ac:dyDescent="0.4">
      <c r="A62" s="61">
        <f t="shared" si="6"/>
        <v>30</v>
      </c>
      <c r="B62" s="6" t="s">
        <v>35</v>
      </c>
      <c r="C62" s="39">
        <v>1</v>
      </c>
      <c r="D62" s="3"/>
      <c r="E62" s="42"/>
      <c r="F62" s="42"/>
      <c r="G62" s="19">
        <f t="shared" si="5"/>
        <v>0</v>
      </c>
      <c r="H62" s="80"/>
    </row>
    <row r="63" spans="1:8" s="38" customFormat="1" x14ac:dyDescent="0.4">
      <c r="A63" s="61">
        <f t="shared" si="6"/>
        <v>31</v>
      </c>
      <c r="B63" s="6" t="s">
        <v>405</v>
      </c>
      <c r="C63" s="39">
        <v>1</v>
      </c>
      <c r="D63" s="3"/>
      <c r="E63" s="42"/>
      <c r="F63" s="42"/>
      <c r="G63" s="19">
        <f t="shared" si="5"/>
        <v>0</v>
      </c>
      <c r="H63" s="80"/>
    </row>
    <row r="64" spans="1:8" s="38" customFormat="1" x14ac:dyDescent="0.4">
      <c r="A64" s="61">
        <f t="shared" si="6"/>
        <v>32</v>
      </c>
      <c r="B64" s="6" t="s">
        <v>373</v>
      </c>
      <c r="C64" s="39">
        <v>1</v>
      </c>
      <c r="D64" s="3"/>
      <c r="E64" s="77"/>
      <c r="F64" s="77"/>
      <c r="G64" s="77"/>
      <c r="H64" s="80"/>
    </row>
    <row r="65" spans="1:8" s="38" customFormat="1" x14ac:dyDescent="0.4">
      <c r="A65" s="61">
        <f t="shared" si="6"/>
        <v>33</v>
      </c>
      <c r="B65" s="6" t="s">
        <v>454</v>
      </c>
      <c r="C65" s="39">
        <v>1</v>
      </c>
      <c r="D65" s="3"/>
      <c r="E65" s="42"/>
      <c r="F65" s="42"/>
      <c r="G65" s="19">
        <f t="shared" ref="G65" si="11">+C65*F65</f>
        <v>0</v>
      </c>
      <c r="H65" s="80"/>
    </row>
    <row r="66" spans="1:8" s="38" customFormat="1" x14ac:dyDescent="0.4">
      <c r="A66" s="68">
        <v>4</v>
      </c>
      <c r="B66" s="73" t="s">
        <v>36</v>
      </c>
      <c r="C66" s="71"/>
      <c r="D66" s="71"/>
      <c r="E66" s="70"/>
      <c r="F66" s="72"/>
      <c r="G66" s="72"/>
      <c r="H66" s="72"/>
    </row>
    <row r="67" spans="1:8" ht="24.9" x14ac:dyDescent="0.3">
      <c r="A67" s="45">
        <v>1</v>
      </c>
      <c r="B67" s="6" t="s">
        <v>98</v>
      </c>
      <c r="C67" s="39">
        <v>1</v>
      </c>
      <c r="D67" s="3"/>
      <c r="E67" s="42"/>
      <c r="F67" s="42"/>
      <c r="G67" s="19">
        <f t="shared" ref="G67:G72" si="12">+C67*F67</f>
        <v>0</v>
      </c>
      <c r="H67" s="80"/>
    </row>
    <row r="68" spans="1:8" s="38" customFormat="1" x14ac:dyDescent="0.4">
      <c r="A68" s="45">
        <f t="shared" si="6"/>
        <v>2</v>
      </c>
      <c r="B68" s="6" t="s">
        <v>99</v>
      </c>
      <c r="C68" s="39">
        <v>1</v>
      </c>
      <c r="D68" s="3"/>
      <c r="E68" s="42"/>
      <c r="F68" s="42"/>
      <c r="G68" s="19">
        <f t="shared" si="12"/>
        <v>0</v>
      </c>
      <c r="H68" s="80"/>
    </row>
    <row r="69" spans="1:8" s="38" customFormat="1" x14ac:dyDescent="0.4">
      <c r="A69" s="45">
        <f t="shared" si="6"/>
        <v>3</v>
      </c>
      <c r="B69" s="6" t="s">
        <v>100</v>
      </c>
      <c r="C69" s="39">
        <v>1</v>
      </c>
      <c r="D69" s="3"/>
      <c r="E69" s="42"/>
      <c r="F69" s="42"/>
      <c r="G69" s="19">
        <f t="shared" si="12"/>
        <v>0</v>
      </c>
      <c r="H69" s="80"/>
    </row>
    <row r="70" spans="1:8" s="38" customFormat="1" x14ac:dyDescent="0.4">
      <c r="A70" s="45">
        <f t="shared" si="6"/>
        <v>4</v>
      </c>
      <c r="B70" s="6" t="s">
        <v>101</v>
      </c>
      <c r="C70" s="39">
        <v>6</v>
      </c>
      <c r="D70" s="3"/>
      <c r="E70" s="42"/>
      <c r="F70" s="42"/>
      <c r="G70" s="19">
        <f t="shared" si="12"/>
        <v>0</v>
      </c>
      <c r="H70" s="80"/>
    </row>
    <row r="71" spans="1:8" s="38" customFormat="1" x14ac:dyDescent="0.4">
      <c r="A71" s="45">
        <f t="shared" si="6"/>
        <v>5</v>
      </c>
      <c r="B71" s="6" t="s">
        <v>406</v>
      </c>
      <c r="C71" s="39">
        <v>6</v>
      </c>
      <c r="D71" s="3"/>
      <c r="E71" s="42"/>
      <c r="F71" s="42"/>
      <c r="G71" s="19">
        <f t="shared" si="12"/>
        <v>0</v>
      </c>
      <c r="H71" s="80"/>
    </row>
    <row r="72" spans="1:8" ht="24.9" x14ac:dyDescent="0.3">
      <c r="A72" s="45">
        <f t="shared" si="6"/>
        <v>6</v>
      </c>
      <c r="B72" s="6" t="s">
        <v>427</v>
      </c>
      <c r="C72" s="39">
        <v>1</v>
      </c>
      <c r="D72" s="3"/>
      <c r="E72" s="42"/>
      <c r="F72" s="42"/>
      <c r="G72" s="19">
        <f t="shared" si="12"/>
        <v>0</v>
      </c>
      <c r="H72" s="80"/>
    </row>
    <row r="73" spans="1:8" s="38" customFormat="1" x14ac:dyDescent="0.4">
      <c r="A73" s="68">
        <v>5</v>
      </c>
      <c r="B73" s="73" t="s">
        <v>37</v>
      </c>
      <c r="C73" s="71"/>
      <c r="D73" s="71"/>
      <c r="E73" s="70"/>
      <c r="F73" s="72"/>
      <c r="G73" s="72"/>
      <c r="H73" s="72"/>
    </row>
    <row r="74" spans="1:8" s="38" customFormat="1" x14ac:dyDescent="0.4">
      <c r="A74" s="46">
        <v>1</v>
      </c>
      <c r="B74" s="6" t="s">
        <v>374</v>
      </c>
      <c r="C74" s="39">
        <v>1</v>
      </c>
      <c r="D74" s="3"/>
      <c r="E74" s="42"/>
      <c r="F74" s="42"/>
      <c r="G74" s="19">
        <f t="shared" ref="G74" si="13">+C74*F74</f>
        <v>0</v>
      </c>
      <c r="H74" s="80"/>
    </row>
    <row r="75" spans="1:8" s="38" customFormat="1" x14ac:dyDescent="0.4">
      <c r="A75" s="46">
        <f t="shared" ref="A75:A79" si="14">+A74+1</f>
        <v>2</v>
      </c>
      <c r="B75" s="6" t="s">
        <v>295</v>
      </c>
      <c r="C75" s="39">
        <v>1</v>
      </c>
      <c r="D75" s="3" t="s">
        <v>298</v>
      </c>
      <c r="E75" s="42"/>
      <c r="F75" s="42"/>
      <c r="G75" s="19">
        <f t="shared" ref="G75:G79" si="15">+C75*F75</f>
        <v>0</v>
      </c>
      <c r="H75" s="80"/>
    </row>
    <row r="76" spans="1:8" s="38" customFormat="1" ht="37.299999999999997" x14ac:dyDescent="0.4">
      <c r="A76" s="46">
        <f t="shared" si="14"/>
        <v>3</v>
      </c>
      <c r="B76" s="6" t="s">
        <v>102</v>
      </c>
      <c r="C76" s="39">
        <v>1</v>
      </c>
      <c r="D76" s="3"/>
      <c r="E76" s="42"/>
      <c r="F76" s="42"/>
      <c r="G76" s="19">
        <f t="shared" si="15"/>
        <v>0</v>
      </c>
      <c r="H76" s="80"/>
    </row>
    <row r="77" spans="1:8" s="38" customFormat="1" x14ac:dyDescent="0.4">
      <c r="A77" s="46">
        <f t="shared" si="14"/>
        <v>4</v>
      </c>
      <c r="B77" s="6" t="s">
        <v>103</v>
      </c>
      <c r="C77" s="39">
        <v>2</v>
      </c>
      <c r="D77" s="3"/>
      <c r="E77" s="42"/>
      <c r="F77" s="42"/>
      <c r="G77" s="19">
        <f t="shared" si="15"/>
        <v>0</v>
      </c>
      <c r="H77" s="80"/>
    </row>
    <row r="78" spans="1:8" s="38" customFormat="1" ht="24.9" x14ac:dyDescent="0.4">
      <c r="A78" s="46">
        <f t="shared" si="14"/>
        <v>5</v>
      </c>
      <c r="B78" s="6" t="s">
        <v>375</v>
      </c>
      <c r="C78" s="39">
        <v>1</v>
      </c>
      <c r="D78" s="3"/>
      <c r="E78" s="42"/>
      <c r="F78" s="42"/>
      <c r="G78" s="19">
        <f t="shared" si="15"/>
        <v>0</v>
      </c>
      <c r="H78" s="80"/>
    </row>
    <row r="79" spans="1:8" s="38" customFormat="1" ht="24.9" x14ac:dyDescent="0.4">
      <c r="A79" s="46">
        <f t="shared" si="14"/>
        <v>6</v>
      </c>
      <c r="B79" s="6" t="s">
        <v>435</v>
      </c>
      <c r="C79" s="39">
        <v>1</v>
      </c>
      <c r="D79" s="3"/>
      <c r="E79" s="42"/>
      <c r="F79" s="42"/>
      <c r="G79" s="19">
        <f t="shared" si="15"/>
        <v>0</v>
      </c>
      <c r="H79" s="80"/>
    </row>
    <row r="80" spans="1:8" s="38" customFormat="1" x14ac:dyDescent="0.4">
      <c r="A80" s="68">
        <v>6</v>
      </c>
      <c r="B80" s="73" t="s">
        <v>38</v>
      </c>
      <c r="C80" s="71"/>
      <c r="D80" s="71"/>
      <c r="E80" s="70"/>
      <c r="F80" s="72"/>
      <c r="G80" s="72"/>
      <c r="H80" s="72"/>
    </row>
    <row r="81" spans="1:8" s="38" customFormat="1" x14ac:dyDescent="0.4">
      <c r="A81" s="45">
        <v>1</v>
      </c>
      <c r="B81" s="6" t="s">
        <v>299</v>
      </c>
      <c r="C81" s="39">
        <v>9</v>
      </c>
      <c r="D81" s="3"/>
      <c r="E81" s="42"/>
      <c r="F81" s="42"/>
      <c r="G81" s="19">
        <f t="shared" ref="G81:G94" si="16">+C81*F81</f>
        <v>0</v>
      </c>
      <c r="H81" s="80"/>
    </row>
    <row r="82" spans="1:8" s="38" customFormat="1" x14ac:dyDescent="0.4">
      <c r="A82" s="31">
        <f>+A81+1</f>
        <v>2</v>
      </c>
      <c r="B82" s="6" t="s">
        <v>104</v>
      </c>
      <c r="C82" s="39">
        <v>2</v>
      </c>
      <c r="D82" s="3"/>
      <c r="E82" s="77"/>
      <c r="F82" s="77"/>
      <c r="G82" s="77"/>
      <c r="H82" s="80"/>
    </row>
    <row r="83" spans="1:8" s="38" customFormat="1" x14ac:dyDescent="0.4">
      <c r="A83" s="31">
        <f t="shared" ref="A83:A95" si="17">+A82+1</f>
        <v>3</v>
      </c>
      <c r="B83" s="6" t="s">
        <v>105</v>
      </c>
      <c r="C83" s="39">
        <v>2</v>
      </c>
      <c r="D83" s="3"/>
      <c r="E83" s="77"/>
      <c r="F83" s="77"/>
      <c r="G83" s="77"/>
      <c r="H83" s="80"/>
    </row>
    <row r="84" spans="1:8" s="38" customFormat="1" ht="24.9" x14ac:dyDescent="0.4">
      <c r="A84" s="31">
        <f t="shared" si="17"/>
        <v>4</v>
      </c>
      <c r="B84" s="6" t="s">
        <v>377</v>
      </c>
      <c r="C84" s="39">
        <v>2</v>
      </c>
      <c r="D84" s="3"/>
      <c r="E84" s="42"/>
      <c r="F84" s="42"/>
      <c r="G84" s="19">
        <f t="shared" si="16"/>
        <v>0</v>
      </c>
      <c r="H84" s="80"/>
    </row>
    <row r="85" spans="1:8" s="38" customFormat="1" ht="49.75" x14ac:dyDescent="0.4">
      <c r="A85" s="31">
        <f t="shared" si="17"/>
        <v>5</v>
      </c>
      <c r="B85" s="6" t="s">
        <v>428</v>
      </c>
      <c r="C85" s="39">
        <v>4</v>
      </c>
      <c r="D85" s="3"/>
      <c r="E85" s="42"/>
      <c r="F85" s="42"/>
      <c r="G85" s="19">
        <f t="shared" si="16"/>
        <v>0</v>
      </c>
      <c r="H85" s="80"/>
    </row>
    <row r="86" spans="1:8" s="38" customFormat="1" x14ac:dyDescent="0.4">
      <c r="A86" s="31">
        <f t="shared" si="17"/>
        <v>6</v>
      </c>
      <c r="B86" s="6" t="s">
        <v>106</v>
      </c>
      <c r="C86" s="39">
        <v>2</v>
      </c>
      <c r="D86" s="3"/>
      <c r="E86" s="42"/>
      <c r="F86" s="42"/>
      <c r="G86" s="19">
        <f t="shared" si="16"/>
        <v>0</v>
      </c>
      <c r="H86" s="80"/>
    </row>
    <row r="87" spans="1:8" s="38" customFormat="1" x14ac:dyDescent="0.4">
      <c r="A87" s="31">
        <f t="shared" si="17"/>
        <v>7</v>
      </c>
      <c r="B87" s="6" t="s">
        <v>376</v>
      </c>
      <c r="C87" s="39">
        <v>6</v>
      </c>
      <c r="D87" s="3"/>
      <c r="E87" s="42"/>
      <c r="F87" s="42"/>
      <c r="G87" s="19">
        <f t="shared" si="16"/>
        <v>0</v>
      </c>
      <c r="H87" s="80"/>
    </row>
    <row r="88" spans="1:8" s="38" customFormat="1" ht="24.9" x14ac:dyDescent="0.4">
      <c r="A88" s="31">
        <f t="shared" si="17"/>
        <v>8</v>
      </c>
      <c r="B88" s="6" t="s">
        <v>258</v>
      </c>
      <c r="C88" s="39">
        <v>1</v>
      </c>
      <c r="D88" s="3"/>
      <c r="E88" s="42"/>
      <c r="F88" s="42"/>
      <c r="G88" s="19">
        <f t="shared" si="16"/>
        <v>0</v>
      </c>
      <c r="H88" s="80"/>
    </row>
    <row r="89" spans="1:8" s="38" customFormat="1" ht="24.9" x14ac:dyDescent="0.4">
      <c r="A89" s="31">
        <f t="shared" si="17"/>
        <v>9</v>
      </c>
      <c r="B89" s="6" t="s">
        <v>306</v>
      </c>
      <c r="C89" s="39">
        <v>2</v>
      </c>
      <c r="D89" s="3"/>
      <c r="E89" s="42"/>
      <c r="F89" s="42"/>
      <c r="G89" s="19">
        <f t="shared" si="16"/>
        <v>0</v>
      </c>
      <c r="H89" s="80"/>
    </row>
    <row r="90" spans="1:8" s="38" customFormat="1" x14ac:dyDescent="0.4">
      <c r="A90" s="31">
        <f t="shared" si="17"/>
        <v>10</v>
      </c>
      <c r="B90" s="6" t="s">
        <v>259</v>
      </c>
      <c r="C90" s="39">
        <v>1</v>
      </c>
      <c r="D90" s="3"/>
      <c r="E90" s="42"/>
      <c r="F90" s="42"/>
      <c r="G90" s="19">
        <f t="shared" si="16"/>
        <v>0</v>
      </c>
      <c r="H90" s="80"/>
    </row>
    <row r="91" spans="1:8" s="38" customFormat="1" x14ac:dyDescent="0.4">
      <c r="A91" s="45">
        <f t="shared" si="17"/>
        <v>11</v>
      </c>
      <c r="B91" s="6" t="s">
        <v>363</v>
      </c>
      <c r="C91" s="39">
        <v>1</v>
      </c>
      <c r="D91" s="3"/>
      <c r="E91" s="42"/>
      <c r="F91" s="42"/>
      <c r="G91" s="19">
        <f t="shared" si="16"/>
        <v>0</v>
      </c>
      <c r="H91" s="80"/>
    </row>
    <row r="92" spans="1:8" s="38" customFormat="1" ht="74.599999999999994" x14ac:dyDescent="0.4">
      <c r="A92" s="31">
        <f t="shared" si="17"/>
        <v>12</v>
      </c>
      <c r="B92" s="6" t="s">
        <v>169</v>
      </c>
      <c r="C92" s="39">
        <v>1</v>
      </c>
      <c r="D92" s="3"/>
      <c r="E92" s="42"/>
      <c r="F92" s="42"/>
      <c r="G92" s="19">
        <f t="shared" si="16"/>
        <v>0</v>
      </c>
      <c r="H92" s="80"/>
    </row>
    <row r="93" spans="1:8" s="38" customFormat="1" ht="24.9" x14ac:dyDescent="0.4">
      <c r="A93" s="31">
        <f t="shared" si="17"/>
        <v>13</v>
      </c>
      <c r="B93" s="6" t="s">
        <v>263</v>
      </c>
      <c r="C93" s="39">
        <v>2</v>
      </c>
      <c r="D93" s="3"/>
      <c r="E93" s="42"/>
      <c r="F93" s="42"/>
      <c r="G93" s="19">
        <f t="shared" si="16"/>
        <v>0</v>
      </c>
      <c r="H93" s="80"/>
    </row>
    <row r="94" spans="1:8" s="38" customFormat="1" ht="49.75" x14ac:dyDescent="0.4">
      <c r="A94" s="31">
        <f t="shared" si="17"/>
        <v>14</v>
      </c>
      <c r="B94" s="6" t="s">
        <v>154</v>
      </c>
      <c r="C94" s="39">
        <v>1</v>
      </c>
      <c r="D94" s="3"/>
      <c r="E94" s="42"/>
      <c r="F94" s="42"/>
      <c r="G94" s="19">
        <f t="shared" si="16"/>
        <v>0</v>
      </c>
      <c r="H94" s="80"/>
    </row>
    <row r="95" spans="1:8" s="38" customFormat="1" x14ac:dyDescent="0.4">
      <c r="A95" s="45">
        <f t="shared" si="17"/>
        <v>15</v>
      </c>
      <c r="B95" s="6" t="s">
        <v>460</v>
      </c>
      <c r="C95" s="39">
        <v>6</v>
      </c>
      <c r="D95" s="3"/>
      <c r="E95" s="77"/>
      <c r="F95" s="77"/>
      <c r="G95" s="77"/>
      <c r="H95" s="80"/>
    </row>
    <row r="96" spans="1:8" s="38" customFormat="1" x14ac:dyDescent="0.4">
      <c r="A96" s="68">
        <v>7</v>
      </c>
      <c r="B96" s="73" t="s">
        <v>39</v>
      </c>
      <c r="C96" s="71"/>
      <c r="D96" s="71"/>
      <c r="E96" s="70"/>
      <c r="F96" s="72"/>
      <c r="G96" s="72"/>
      <c r="H96" s="72"/>
    </row>
    <row r="97" spans="1:8" s="38" customFormat="1" x14ac:dyDescent="0.4">
      <c r="A97" s="47">
        <v>1</v>
      </c>
      <c r="B97" s="6" t="s">
        <v>347</v>
      </c>
      <c r="C97" s="39">
        <v>1</v>
      </c>
      <c r="D97" s="3"/>
      <c r="E97" s="42"/>
      <c r="F97" s="42"/>
      <c r="G97" s="19">
        <f t="shared" ref="G97:G134" si="18">+C97*F97</f>
        <v>0</v>
      </c>
      <c r="H97" s="80"/>
    </row>
    <row r="98" spans="1:8" s="38" customFormat="1" x14ac:dyDescent="0.4">
      <c r="A98" s="47">
        <f>+A97+1</f>
        <v>2</v>
      </c>
      <c r="B98" s="6" t="s">
        <v>107</v>
      </c>
      <c r="C98" s="39">
        <v>6</v>
      </c>
      <c r="D98" s="3"/>
      <c r="E98" s="42"/>
      <c r="F98" s="42"/>
      <c r="G98" s="19">
        <f t="shared" si="18"/>
        <v>0</v>
      </c>
      <c r="H98" s="80"/>
    </row>
    <row r="99" spans="1:8" s="38" customFormat="1" ht="24.9" x14ac:dyDescent="0.4">
      <c r="A99" s="47">
        <f t="shared" ref="A99:A137" si="19">+A98+1</f>
        <v>3</v>
      </c>
      <c r="B99" s="6" t="s">
        <v>348</v>
      </c>
      <c r="C99" s="39">
        <v>1</v>
      </c>
      <c r="D99" s="3"/>
      <c r="E99" s="42"/>
      <c r="F99" s="42"/>
      <c r="G99" s="19">
        <f t="shared" si="18"/>
        <v>0</v>
      </c>
      <c r="H99" s="80"/>
    </row>
    <row r="100" spans="1:8" s="38" customFormat="1" x14ac:dyDescent="0.4">
      <c r="A100" s="47">
        <f t="shared" si="19"/>
        <v>4</v>
      </c>
      <c r="B100" s="6" t="s">
        <v>349</v>
      </c>
      <c r="C100" s="39">
        <v>1</v>
      </c>
      <c r="D100" s="3"/>
      <c r="E100" s="42"/>
      <c r="F100" s="42"/>
      <c r="G100" s="19">
        <f t="shared" si="18"/>
        <v>0</v>
      </c>
      <c r="H100" s="80"/>
    </row>
    <row r="101" spans="1:8" s="38" customFormat="1" ht="49.75" x14ac:dyDescent="0.4">
      <c r="A101" s="47">
        <f t="shared" si="19"/>
        <v>5</v>
      </c>
      <c r="B101" s="6" t="s">
        <v>108</v>
      </c>
      <c r="C101" s="39">
        <v>2</v>
      </c>
      <c r="D101" s="3"/>
      <c r="E101" s="42"/>
      <c r="F101" s="42"/>
      <c r="G101" s="19">
        <f t="shared" si="18"/>
        <v>0</v>
      </c>
      <c r="H101" s="80"/>
    </row>
    <row r="102" spans="1:8" s="38" customFormat="1" x14ac:dyDescent="0.4">
      <c r="A102" s="47">
        <f t="shared" si="19"/>
        <v>6</v>
      </c>
      <c r="B102" s="6" t="s">
        <v>40</v>
      </c>
      <c r="C102" s="39">
        <v>2</v>
      </c>
      <c r="D102" s="3"/>
      <c r="E102" s="42"/>
      <c r="F102" s="42"/>
      <c r="G102" s="19">
        <f t="shared" si="18"/>
        <v>0</v>
      </c>
      <c r="H102" s="80"/>
    </row>
    <row r="103" spans="1:8" s="38" customFormat="1" ht="68.599999999999994" customHeight="1" x14ac:dyDescent="0.4">
      <c r="A103" s="47">
        <f t="shared" si="19"/>
        <v>7</v>
      </c>
      <c r="B103" s="6" t="s">
        <v>382</v>
      </c>
      <c r="C103" s="39">
        <v>1</v>
      </c>
      <c r="D103" s="3" t="s">
        <v>84</v>
      </c>
      <c r="E103" s="42"/>
      <c r="F103" s="42"/>
      <c r="G103" s="19">
        <f t="shared" si="18"/>
        <v>0</v>
      </c>
      <c r="H103" s="80"/>
    </row>
    <row r="104" spans="1:8" s="38" customFormat="1" x14ac:dyDescent="0.4">
      <c r="A104" s="47">
        <f t="shared" si="19"/>
        <v>8</v>
      </c>
      <c r="B104" s="6" t="s">
        <v>41</v>
      </c>
      <c r="C104" s="39">
        <v>1</v>
      </c>
      <c r="D104" s="3"/>
      <c r="E104" s="42"/>
      <c r="F104" s="42"/>
      <c r="G104" s="19">
        <f t="shared" si="18"/>
        <v>0</v>
      </c>
      <c r="H104" s="80"/>
    </row>
    <row r="105" spans="1:8" s="38" customFormat="1" ht="51.45" x14ac:dyDescent="0.4">
      <c r="A105" s="47">
        <f t="shared" si="19"/>
        <v>9</v>
      </c>
      <c r="B105" s="6" t="s">
        <v>450</v>
      </c>
      <c r="C105" s="39">
        <v>1</v>
      </c>
      <c r="D105" s="3" t="s">
        <v>431</v>
      </c>
      <c r="E105" s="77"/>
      <c r="F105" s="77"/>
      <c r="G105" s="77"/>
      <c r="H105" s="80"/>
    </row>
    <row r="106" spans="1:8" s="38" customFormat="1" ht="24.9" x14ac:dyDescent="0.4">
      <c r="A106" s="47">
        <f t="shared" si="19"/>
        <v>10</v>
      </c>
      <c r="B106" s="6" t="s">
        <v>433</v>
      </c>
      <c r="C106" s="39">
        <v>1</v>
      </c>
      <c r="D106" s="3"/>
      <c r="E106" s="42"/>
      <c r="F106" s="42"/>
      <c r="G106" s="19">
        <f t="shared" ref="G106" si="20">+C106*F106</f>
        <v>0</v>
      </c>
      <c r="H106" s="80"/>
    </row>
    <row r="107" spans="1:8" s="38" customFormat="1" ht="24.9" x14ac:dyDescent="0.4">
      <c r="A107" s="47">
        <f>+A105+1</f>
        <v>10</v>
      </c>
      <c r="B107" s="6" t="s">
        <v>385</v>
      </c>
      <c r="C107" s="39">
        <v>1</v>
      </c>
      <c r="D107" s="3"/>
      <c r="E107" s="42"/>
      <c r="F107" s="42"/>
      <c r="G107" s="19">
        <f t="shared" si="18"/>
        <v>0</v>
      </c>
      <c r="H107" s="80"/>
    </row>
    <row r="108" spans="1:8" s="38" customFormat="1" ht="72" x14ac:dyDescent="0.4">
      <c r="A108" s="47">
        <f t="shared" si="19"/>
        <v>11</v>
      </c>
      <c r="B108" s="6" t="s">
        <v>85</v>
      </c>
      <c r="C108" s="39">
        <v>1</v>
      </c>
      <c r="D108" s="3" t="s">
        <v>430</v>
      </c>
      <c r="E108" s="42"/>
      <c r="F108" s="42"/>
      <c r="G108" s="19">
        <f t="shared" si="18"/>
        <v>0</v>
      </c>
      <c r="H108" s="80"/>
    </row>
    <row r="109" spans="1:8" s="38" customFormat="1" ht="192.65" customHeight="1" x14ac:dyDescent="0.4">
      <c r="A109" s="47">
        <f t="shared" si="19"/>
        <v>12</v>
      </c>
      <c r="B109" s="6" t="s">
        <v>350</v>
      </c>
      <c r="C109" s="39">
        <v>1</v>
      </c>
      <c r="D109" s="3"/>
      <c r="E109" s="42"/>
      <c r="F109" s="42"/>
      <c r="G109" s="19">
        <f t="shared" si="18"/>
        <v>0</v>
      </c>
      <c r="H109" s="80"/>
    </row>
    <row r="110" spans="1:8" s="38" customFormat="1" ht="37.299999999999997" x14ac:dyDescent="0.4">
      <c r="A110" s="47">
        <f t="shared" si="19"/>
        <v>13</v>
      </c>
      <c r="B110" s="6" t="s">
        <v>443</v>
      </c>
      <c r="C110" s="39">
        <v>1</v>
      </c>
      <c r="D110" s="3"/>
      <c r="E110" s="42"/>
      <c r="F110" s="42"/>
      <c r="G110" s="19">
        <f t="shared" si="18"/>
        <v>0</v>
      </c>
      <c r="H110" s="80"/>
    </row>
    <row r="111" spans="1:8" s="38" customFormat="1" ht="24.9" x14ac:dyDescent="0.4">
      <c r="A111" s="47">
        <f t="shared" si="19"/>
        <v>14</v>
      </c>
      <c r="B111" s="6" t="s">
        <v>444</v>
      </c>
      <c r="C111" s="39">
        <v>1</v>
      </c>
      <c r="D111" s="3"/>
      <c r="E111" s="42"/>
      <c r="F111" s="42"/>
      <c r="G111" s="19">
        <f t="shared" si="18"/>
        <v>0</v>
      </c>
      <c r="H111" s="80"/>
    </row>
    <row r="112" spans="1:8" s="38" customFormat="1" x14ac:dyDescent="0.4">
      <c r="A112" s="47">
        <f t="shared" si="19"/>
        <v>15</v>
      </c>
      <c r="B112" s="6" t="s">
        <v>407</v>
      </c>
      <c r="C112" s="39">
        <v>1</v>
      </c>
      <c r="D112" s="3"/>
      <c r="E112" s="42"/>
      <c r="F112" s="42"/>
      <c r="G112" s="19">
        <f t="shared" si="18"/>
        <v>0</v>
      </c>
      <c r="H112" s="80"/>
    </row>
    <row r="113" spans="1:11" s="38" customFormat="1" x14ac:dyDescent="0.4">
      <c r="A113" s="47">
        <f t="shared" si="19"/>
        <v>16</v>
      </c>
      <c r="B113" s="6" t="s">
        <v>337</v>
      </c>
      <c r="C113" s="39">
        <v>1</v>
      </c>
      <c r="D113" s="3"/>
      <c r="E113" s="42"/>
      <c r="F113" s="42"/>
      <c r="G113" s="19">
        <f t="shared" si="18"/>
        <v>0</v>
      </c>
      <c r="H113" s="80"/>
    </row>
    <row r="114" spans="1:11" s="38" customFormat="1" x14ac:dyDescent="0.4">
      <c r="A114" s="47">
        <f t="shared" si="19"/>
        <v>17</v>
      </c>
      <c r="B114" s="6" t="s">
        <v>338</v>
      </c>
      <c r="C114" s="39">
        <v>1</v>
      </c>
      <c r="D114" s="3"/>
      <c r="E114" s="42"/>
      <c r="F114" s="42"/>
      <c r="G114" s="19">
        <f t="shared" si="18"/>
        <v>0</v>
      </c>
      <c r="H114" s="80"/>
    </row>
    <row r="115" spans="1:11" s="38" customFormat="1" x14ac:dyDescent="0.4">
      <c r="A115" s="47">
        <f t="shared" si="19"/>
        <v>18</v>
      </c>
      <c r="B115" s="6" t="s">
        <v>357</v>
      </c>
      <c r="C115" s="39">
        <v>1</v>
      </c>
      <c r="D115" s="3"/>
      <c r="E115" s="42"/>
      <c r="F115" s="42"/>
      <c r="G115" s="19">
        <f t="shared" si="18"/>
        <v>0</v>
      </c>
      <c r="H115" s="80"/>
    </row>
    <row r="116" spans="1:11" s="38" customFormat="1" x14ac:dyDescent="0.4">
      <c r="A116" s="47">
        <f t="shared" si="19"/>
        <v>19</v>
      </c>
      <c r="B116" s="6" t="s">
        <v>358</v>
      </c>
      <c r="C116" s="39">
        <v>1</v>
      </c>
      <c r="D116" s="3"/>
      <c r="E116" s="42"/>
      <c r="F116" s="42"/>
      <c r="G116" s="19">
        <f t="shared" si="18"/>
        <v>0</v>
      </c>
      <c r="H116" s="80"/>
    </row>
    <row r="117" spans="1:11" s="38" customFormat="1" x14ac:dyDescent="0.4">
      <c r="A117" s="47">
        <f t="shared" si="19"/>
        <v>20</v>
      </c>
      <c r="B117" s="6" t="s">
        <v>359</v>
      </c>
      <c r="C117" s="39">
        <v>1</v>
      </c>
      <c r="D117" s="3"/>
      <c r="E117" s="42"/>
      <c r="F117" s="42"/>
      <c r="G117" s="19">
        <f t="shared" si="18"/>
        <v>0</v>
      </c>
      <c r="H117" s="80"/>
    </row>
    <row r="118" spans="1:11" s="38" customFormat="1" x14ac:dyDescent="0.4">
      <c r="A118" s="47">
        <f t="shared" si="19"/>
        <v>21</v>
      </c>
      <c r="B118" s="6" t="s">
        <v>360</v>
      </c>
      <c r="C118" s="39">
        <v>1</v>
      </c>
      <c r="D118" s="3"/>
      <c r="E118" s="42"/>
      <c r="F118" s="42"/>
      <c r="G118" s="19">
        <f t="shared" si="18"/>
        <v>0</v>
      </c>
      <c r="H118" s="80"/>
    </row>
    <row r="119" spans="1:11" s="38" customFormat="1" x14ac:dyDescent="0.4">
      <c r="A119" s="47">
        <f t="shared" si="19"/>
        <v>22</v>
      </c>
      <c r="B119" s="6" t="s">
        <v>351</v>
      </c>
      <c r="C119" s="39">
        <v>1</v>
      </c>
      <c r="D119" s="3"/>
      <c r="E119" s="77"/>
      <c r="F119" s="77"/>
      <c r="G119" s="77"/>
      <c r="H119" s="80"/>
    </row>
    <row r="120" spans="1:11" x14ac:dyDescent="0.3">
      <c r="A120" s="47">
        <f t="shared" si="19"/>
        <v>23</v>
      </c>
      <c r="B120" s="6" t="s">
        <v>248</v>
      </c>
      <c r="C120" s="39">
        <v>1</v>
      </c>
      <c r="D120" s="3"/>
      <c r="E120" s="42"/>
      <c r="F120" s="42"/>
      <c r="G120" s="19">
        <f t="shared" si="18"/>
        <v>0</v>
      </c>
      <c r="H120" s="80"/>
      <c r="I120" s="38"/>
      <c r="J120" s="38"/>
      <c r="K120" s="38"/>
    </row>
    <row r="121" spans="1:11" x14ac:dyDescent="0.3">
      <c r="A121" s="47">
        <f t="shared" si="19"/>
        <v>24</v>
      </c>
      <c r="B121" s="6" t="s">
        <v>339</v>
      </c>
      <c r="C121" s="39">
        <v>1</v>
      </c>
      <c r="D121" s="3"/>
      <c r="E121" s="42"/>
      <c r="F121" s="42"/>
      <c r="G121" s="19">
        <f t="shared" si="18"/>
        <v>0</v>
      </c>
      <c r="H121" s="80"/>
      <c r="I121" s="38"/>
      <c r="J121" s="38"/>
      <c r="K121" s="38"/>
    </row>
    <row r="122" spans="1:11" s="38" customFormat="1" x14ac:dyDescent="0.4">
      <c r="A122" s="47">
        <f t="shared" si="19"/>
        <v>25</v>
      </c>
      <c r="B122" s="6" t="s">
        <v>352</v>
      </c>
      <c r="C122" s="39">
        <v>1</v>
      </c>
      <c r="D122" s="3"/>
      <c r="E122" s="42"/>
      <c r="F122" s="42"/>
      <c r="G122" s="19">
        <f t="shared" si="18"/>
        <v>0</v>
      </c>
      <c r="H122" s="80"/>
    </row>
    <row r="123" spans="1:11" s="38" customFormat="1" x14ac:dyDescent="0.4">
      <c r="A123" s="47">
        <f t="shared" si="19"/>
        <v>26</v>
      </c>
      <c r="B123" s="6" t="s">
        <v>340</v>
      </c>
      <c r="C123" s="39">
        <v>1</v>
      </c>
      <c r="D123" s="3"/>
      <c r="E123" s="42"/>
      <c r="F123" s="42"/>
      <c r="G123" s="19">
        <f t="shared" si="18"/>
        <v>0</v>
      </c>
      <c r="H123" s="80"/>
    </row>
    <row r="124" spans="1:11" s="38" customFormat="1" ht="14.6" x14ac:dyDescent="0.4">
      <c r="A124" s="47">
        <f t="shared" si="19"/>
        <v>27</v>
      </c>
      <c r="B124" s="6" t="s">
        <v>342</v>
      </c>
      <c r="C124" s="39">
        <v>9</v>
      </c>
      <c r="D124" s="3"/>
      <c r="E124" s="42"/>
      <c r="F124" s="42"/>
      <c r="G124" s="19">
        <f t="shared" si="18"/>
        <v>0</v>
      </c>
      <c r="H124" s="80"/>
      <c r="J124"/>
    </row>
    <row r="125" spans="1:11" s="38" customFormat="1" x14ac:dyDescent="0.4">
      <c r="A125" s="47">
        <f t="shared" si="19"/>
        <v>28</v>
      </c>
      <c r="B125" s="6" t="s">
        <v>343</v>
      </c>
      <c r="C125" s="39">
        <v>1</v>
      </c>
      <c r="D125" s="3" t="s">
        <v>344</v>
      </c>
      <c r="E125" s="42"/>
      <c r="F125" s="42"/>
      <c r="G125" s="19">
        <f t="shared" si="18"/>
        <v>0</v>
      </c>
      <c r="H125" s="80"/>
    </row>
    <row r="126" spans="1:11" s="38" customFormat="1" ht="20.6" x14ac:dyDescent="0.4">
      <c r="A126" s="47">
        <f t="shared" si="19"/>
        <v>29</v>
      </c>
      <c r="B126" s="6" t="s">
        <v>345</v>
      </c>
      <c r="C126" s="39">
        <v>1</v>
      </c>
      <c r="D126" s="3" t="s">
        <v>346</v>
      </c>
      <c r="E126" s="42"/>
      <c r="F126" s="42"/>
      <c r="G126" s="19">
        <f t="shared" si="18"/>
        <v>0</v>
      </c>
      <c r="H126" s="80"/>
    </row>
    <row r="127" spans="1:11" s="38" customFormat="1" ht="24.9" x14ac:dyDescent="0.4">
      <c r="A127" s="47">
        <f t="shared" si="19"/>
        <v>30</v>
      </c>
      <c r="B127" s="6" t="s">
        <v>353</v>
      </c>
      <c r="C127" s="39">
        <v>1</v>
      </c>
      <c r="D127" s="3"/>
      <c r="E127" s="77"/>
      <c r="F127" s="77"/>
      <c r="G127" s="77"/>
      <c r="H127" s="80"/>
    </row>
    <row r="128" spans="1:11" s="38" customFormat="1" ht="28.85" customHeight="1" x14ac:dyDescent="0.4">
      <c r="A128" s="47">
        <f t="shared" si="19"/>
        <v>31</v>
      </c>
      <c r="B128" s="6" t="s">
        <v>408</v>
      </c>
      <c r="C128" s="39">
        <v>4</v>
      </c>
      <c r="D128" s="3"/>
      <c r="E128" s="42"/>
      <c r="F128" s="42"/>
      <c r="G128" s="19">
        <f t="shared" si="18"/>
        <v>0</v>
      </c>
      <c r="H128" s="80"/>
    </row>
    <row r="129" spans="1:8" s="38" customFormat="1" ht="13.4" customHeight="1" x14ac:dyDescent="0.4">
      <c r="A129" s="47">
        <f t="shared" si="19"/>
        <v>32</v>
      </c>
      <c r="B129" s="6" t="s">
        <v>265</v>
      </c>
      <c r="C129" s="39">
        <v>1</v>
      </c>
      <c r="D129" s="3"/>
      <c r="E129" s="42"/>
      <c r="F129" s="42"/>
      <c r="G129" s="19">
        <f t="shared" si="18"/>
        <v>0</v>
      </c>
      <c r="H129" s="80"/>
    </row>
    <row r="130" spans="1:8" s="38" customFormat="1" x14ac:dyDescent="0.4">
      <c r="A130" s="47">
        <f t="shared" si="19"/>
        <v>33</v>
      </c>
      <c r="B130" s="6" t="s">
        <v>354</v>
      </c>
      <c r="C130" s="39">
        <v>1</v>
      </c>
      <c r="D130" s="3"/>
      <c r="E130" s="42"/>
      <c r="F130" s="42"/>
      <c r="G130" s="19">
        <f t="shared" si="18"/>
        <v>0</v>
      </c>
      <c r="H130" s="80"/>
    </row>
    <row r="131" spans="1:8" s="38" customFormat="1" ht="24.9" x14ac:dyDescent="0.4">
      <c r="A131" s="47">
        <f t="shared" si="19"/>
        <v>34</v>
      </c>
      <c r="B131" s="6" t="s">
        <v>355</v>
      </c>
      <c r="C131" s="39">
        <v>1</v>
      </c>
      <c r="D131" s="3"/>
      <c r="E131" s="42"/>
      <c r="F131" s="42"/>
      <c r="G131" s="19">
        <f t="shared" si="18"/>
        <v>0</v>
      </c>
      <c r="H131" s="80"/>
    </row>
    <row r="132" spans="1:8" s="38" customFormat="1" ht="24.9" x14ac:dyDescent="0.4">
      <c r="A132" s="47">
        <f t="shared" si="19"/>
        <v>35</v>
      </c>
      <c r="B132" s="6" t="s">
        <v>109</v>
      </c>
      <c r="C132" s="39">
        <v>1</v>
      </c>
      <c r="D132" s="3"/>
      <c r="E132" s="42"/>
      <c r="F132" s="42"/>
      <c r="G132" s="19">
        <f t="shared" si="18"/>
        <v>0</v>
      </c>
      <c r="H132" s="80"/>
    </row>
    <row r="133" spans="1:8" s="38" customFormat="1" x14ac:dyDescent="0.4">
      <c r="A133" s="47">
        <f t="shared" si="19"/>
        <v>36</v>
      </c>
      <c r="B133" s="6" t="s">
        <v>356</v>
      </c>
      <c r="C133" s="39">
        <v>1</v>
      </c>
      <c r="D133" s="3"/>
      <c r="E133" s="42"/>
      <c r="F133" s="42"/>
      <c r="G133" s="19">
        <f t="shared" si="18"/>
        <v>0</v>
      </c>
      <c r="H133" s="80"/>
    </row>
    <row r="134" spans="1:8" s="38" customFormat="1" ht="136.75" x14ac:dyDescent="0.4">
      <c r="A134" s="47">
        <f t="shared" si="19"/>
        <v>37</v>
      </c>
      <c r="B134" s="6" t="s">
        <v>409</v>
      </c>
      <c r="C134" s="39">
        <v>2</v>
      </c>
      <c r="D134" s="3"/>
      <c r="E134" s="42"/>
      <c r="F134" s="42"/>
      <c r="G134" s="19">
        <f t="shared" si="18"/>
        <v>0</v>
      </c>
      <c r="H134" s="80"/>
    </row>
    <row r="135" spans="1:8" s="38" customFormat="1" x14ac:dyDescent="0.4">
      <c r="A135" s="47">
        <f t="shared" si="19"/>
        <v>38</v>
      </c>
      <c r="B135" s="6" t="s">
        <v>334</v>
      </c>
      <c r="C135" s="39">
        <v>1</v>
      </c>
      <c r="D135" s="3"/>
      <c r="E135" s="77"/>
      <c r="F135" s="77"/>
      <c r="G135" s="77"/>
      <c r="H135" s="80"/>
    </row>
    <row r="136" spans="1:8" s="38" customFormat="1" x14ac:dyDescent="0.4">
      <c r="A136" s="47">
        <f t="shared" si="19"/>
        <v>39</v>
      </c>
      <c r="B136" s="6" t="s">
        <v>336</v>
      </c>
      <c r="C136" s="39">
        <v>1</v>
      </c>
      <c r="D136" s="3"/>
      <c r="E136" s="77"/>
      <c r="F136" s="77"/>
      <c r="G136" s="77"/>
      <c r="H136" s="80"/>
    </row>
    <row r="137" spans="1:8" s="38" customFormat="1" x14ac:dyDescent="0.4">
      <c r="A137" s="47">
        <f t="shared" si="19"/>
        <v>40</v>
      </c>
      <c r="B137" s="6" t="s">
        <v>335</v>
      </c>
      <c r="C137" s="39">
        <v>20</v>
      </c>
      <c r="D137" s="3"/>
      <c r="E137" s="77"/>
      <c r="F137" s="77"/>
      <c r="G137" s="77"/>
      <c r="H137" s="80"/>
    </row>
    <row r="138" spans="1:8" s="38" customFormat="1" x14ac:dyDescent="0.4">
      <c r="A138" s="47">
        <f t="shared" ref="A138" si="21">+A137+1</f>
        <v>41</v>
      </c>
      <c r="B138" s="6" t="s">
        <v>361</v>
      </c>
      <c r="C138" s="39">
        <v>4</v>
      </c>
      <c r="D138" s="3"/>
      <c r="E138" s="42"/>
      <c r="F138" s="42"/>
      <c r="G138" s="19">
        <f t="shared" ref="G138" si="22">+C138*F138</f>
        <v>0</v>
      </c>
      <c r="H138" s="80"/>
    </row>
    <row r="139" spans="1:8" x14ac:dyDescent="0.3">
      <c r="A139" s="68">
        <v>8</v>
      </c>
      <c r="B139" s="73" t="s">
        <v>42</v>
      </c>
      <c r="C139" s="71"/>
      <c r="D139" s="71"/>
      <c r="E139" s="70"/>
      <c r="F139" s="72"/>
      <c r="G139" s="72"/>
      <c r="H139" s="72"/>
    </row>
    <row r="140" spans="1:8" s="38" customFormat="1" x14ac:dyDescent="0.4">
      <c r="A140" s="47">
        <v>1</v>
      </c>
      <c r="B140" s="6" t="s">
        <v>378</v>
      </c>
      <c r="C140" s="39">
        <v>1</v>
      </c>
      <c r="D140" s="3"/>
      <c r="E140" s="77"/>
      <c r="F140" s="77"/>
      <c r="G140" s="77"/>
      <c r="H140" s="80"/>
    </row>
    <row r="141" spans="1:8" x14ac:dyDescent="0.3">
      <c r="A141" s="48">
        <f t="shared" ref="A141:A155" si="23">+A140+1</f>
        <v>2</v>
      </c>
      <c r="B141" s="6" t="s">
        <v>76</v>
      </c>
      <c r="C141" s="39">
        <v>1</v>
      </c>
      <c r="D141" s="3"/>
      <c r="E141" s="42"/>
      <c r="F141" s="42"/>
      <c r="G141" s="19">
        <f t="shared" ref="G141:G159" si="24">+C141*F141</f>
        <v>0</v>
      </c>
      <c r="H141" s="80"/>
    </row>
    <row r="142" spans="1:8" x14ac:dyDescent="0.3">
      <c r="A142" s="48">
        <f t="shared" si="23"/>
        <v>3</v>
      </c>
      <c r="B142" s="6" t="s">
        <v>110</v>
      </c>
      <c r="C142" s="39">
        <v>1</v>
      </c>
      <c r="D142" s="3"/>
      <c r="E142" s="42"/>
      <c r="F142" s="42"/>
      <c r="G142" s="19">
        <f t="shared" si="24"/>
        <v>0</v>
      </c>
      <c r="H142" s="80"/>
    </row>
    <row r="143" spans="1:8" x14ac:dyDescent="0.3">
      <c r="A143" s="48">
        <f t="shared" si="23"/>
        <v>4</v>
      </c>
      <c r="B143" s="6" t="s">
        <v>172</v>
      </c>
      <c r="C143" s="39">
        <v>1</v>
      </c>
      <c r="D143" s="3"/>
      <c r="E143" s="42"/>
      <c r="F143" s="42"/>
      <c r="G143" s="19">
        <f t="shared" si="24"/>
        <v>0</v>
      </c>
      <c r="H143" s="80"/>
    </row>
    <row r="144" spans="1:8" ht="30.9" x14ac:dyDescent="0.3">
      <c r="A144" s="48">
        <f t="shared" si="23"/>
        <v>5</v>
      </c>
      <c r="B144" s="6" t="s">
        <v>86</v>
      </c>
      <c r="C144" s="39">
        <v>1</v>
      </c>
      <c r="D144" s="3" t="s">
        <v>285</v>
      </c>
      <c r="E144" s="42"/>
      <c r="F144" s="42"/>
      <c r="G144" s="19">
        <f t="shared" si="24"/>
        <v>0</v>
      </c>
      <c r="H144" s="80"/>
    </row>
    <row r="145" spans="1:8" ht="24.9" x14ac:dyDescent="0.3">
      <c r="A145" s="48">
        <f t="shared" si="23"/>
        <v>6</v>
      </c>
      <c r="B145" s="6" t="s">
        <v>264</v>
      </c>
      <c r="C145" s="39">
        <v>1</v>
      </c>
      <c r="D145" s="3"/>
      <c r="E145" s="42"/>
      <c r="F145" s="42"/>
      <c r="G145" s="19">
        <f t="shared" si="24"/>
        <v>0</v>
      </c>
      <c r="H145" s="80"/>
    </row>
    <row r="146" spans="1:8" x14ac:dyDescent="0.3">
      <c r="A146" s="48">
        <f t="shared" si="23"/>
        <v>7</v>
      </c>
      <c r="B146" s="6" t="s">
        <v>379</v>
      </c>
      <c r="C146" s="39">
        <v>1</v>
      </c>
      <c r="D146" s="3"/>
      <c r="E146" s="42"/>
      <c r="F146" s="42"/>
      <c r="G146" s="19">
        <f t="shared" ref="G146" si="25">+C146*F146</f>
        <v>0</v>
      </c>
      <c r="H146" s="80"/>
    </row>
    <row r="147" spans="1:8" x14ac:dyDescent="0.3">
      <c r="A147" s="48">
        <f t="shared" si="23"/>
        <v>8</v>
      </c>
      <c r="B147" s="6" t="s">
        <v>410</v>
      </c>
      <c r="C147" s="39">
        <v>1</v>
      </c>
      <c r="D147" s="3"/>
      <c r="E147" s="42"/>
      <c r="F147" s="42"/>
      <c r="G147" s="19">
        <f t="shared" ref="G147" si="26">+C147*F147</f>
        <v>0</v>
      </c>
      <c r="H147" s="80"/>
    </row>
    <row r="148" spans="1:8" x14ac:dyDescent="0.3">
      <c r="A148" s="48">
        <f t="shared" si="23"/>
        <v>9</v>
      </c>
      <c r="B148" s="6" t="s">
        <v>43</v>
      </c>
      <c r="C148" s="39">
        <v>1</v>
      </c>
      <c r="D148" s="3"/>
      <c r="E148" s="42"/>
      <c r="F148" s="42"/>
      <c r="G148" s="19">
        <f t="shared" si="24"/>
        <v>0</v>
      </c>
      <c r="H148" s="80"/>
    </row>
    <row r="149" spans="1:8" x14ac:dyDescent="0.3">
      <c r="A149" s="48">
        <f t="shared" si="23"/>
        <v>10</v>
      </c>
      <c r="B149" s="6" t="s">
        <v>44</v>
      </c>
      <c r="C149" s="39">
        <v>1</v>
      </c>
      <c r="D149" s="3"/>
      <c r="E149" s="42"/>
      <c r="F149" s="42"/>
      <c r="G149" s="19">
        <f t="shared" si="24"/>
        <v>0</v>
      </c>
      <c r="H149" s="80"/>
    </row>
    <row r="150" spans="1:8" x14ac:dyDescent="0.3">
      <c r="A150" s="48">
        <f t="shared" si="23"/>
        <v>11</v>
      </c>
      <c r="B150" s="6" t="s">
        <v>111</v>
      </c>
      <c r="C150" s="39">
        <v>1</v>
      </c>
      <c r="D150" s="3"/>
      <c r="E150" s="42"/>
      <c r="F150" s="42"/>
      <c r="G150" s="19">
        <f t="shared" si="24"/>
        <v>0</v>
      </c>
      <c r="H150" s="80"/>
    </row>
    <row r="151" spans="1:8" x14ac:dyDescent="0.3">
      <c r="A151" s="48">
        <f t="shared" si="23"/>
        <v>12</v>
      </c>
      <c r="B151" s="6" t="s">
        <v>45</v>
      </c>
      <c r="C151" s="39">
        <v>1</v>
      </c>
      <c r="D151" s="3"/>
      <c r="E151" s="42"/>
      <c r="F151" s="42"/>
      <c r="G151" s="19">
        <f t="shared" si="24"/>
        <v>0</v>
      </c>
      <c r="H151" s="80"/>
    </row>
    <row r="152" spans="1:8" x14ac:dyDescent="0.3">
      <c r="A152" s="48">
        <f t="shared" si="23"/>
        <v>13</v>
      </c>
      <c r="B152" s="6" t="s">
        <v>46</v>
      </c>
      <c r="C152" s="39">
        <v>1</v>
      </c>
      <c r="D152" s="3"/>
      <c r="E152" s="42"/>
      <c r="F152" s="42"/>
      <c r="G152" s="19">
        <f t="shared" si="24"/>
        <v>0</v>
      </c>
      <c r="H152" s="80"/>
    </row>
    <row r="153" spans="1:8" x14ac:dyDescent="0.3">
      <c r="A153" s="48">
        <f t="shared" si="23"/>
        <v>14</v>
      </c>
      <c r="B153" s="6" t="s">
        <v>47</v>
      </c>
      <c r="C153" s="39">
        <v>2</v>
      </c>
      <c r="D153" s="3"/>
      <c r="E153" s="42"/>
      <c r="F153" s="42"/>
      <c r="G153" s="19">
        <f t="shared" si="24"/>
        <v>0</v>
      </c>
      <c r="H153" s="80"/>
    </row>
    <row r="154" spans="1:8" x14ac:dyDescent="0.3">
      <c r="A154" s="48">
        <f t="shared" si="23"/>
        <v>15</v>
      </c>
      <c r="B154" s="6" t="s">
        <v>112</v>
      </c>
      <c r="C154" s="39">
        <v>1</v>
      </c>
      <c r="D154" s="3"/>
      <c r="E154" s="42"/>
      <c r="F154" s="42"/>
      <c r="G154" s="19">
        <f t="shared" si="24"/>
        <v>0</v>
      </c>
      <c r="H154" s="80"/>
    </row>
    <row r="155" spans="1:8" x14ac:dyDescent="0.3">
      <c r="A155" s="48">
        <f t="shared" si="23"/>
        <v>16</v>
      </c>
      <c r="B155" s="6" t="s">
        <v>113</v>
      </c>
      <c r="C155" s="39">
        <v>1</v>
      </c>
      <c r="D155" s="3"/>
      <c r="E155" s="42"/>
      <c r="F155" s="42"/>
      <c r="G155" s="19">
        <f t="shared" si="24"/>
        <v>0</v>
      </c>
      <c r="H155" s="80"/>
    </row>
    <row r="156" spans="1:8" x14ac:dyDescent="0.3">
      <c r="A156" s="48">
        <f>+A155+1</f>
        <v>17</v>
      </c>
      <c r="B156" s="6" t="s">
        <v>114</v>
      </c>
      <c r="C156" s="39">
        <v>4</v>
      </c>
      <c r="D156" s="3"/>
      <c r="E156" s="77"/>
      <c r="F156" s="77"/>
      <c r="G156" s="77"/>
      <c r="H156" s="80"/>
    </row>
    <row r="157" spans="1:8" ht="37.299999999999997" x14ac:dyDescent="0.3">
      <c r="A157" s="48">
        <f t="shared" ref="A157:A159" si="27">+A156+1</f>
        <v>18</v>
      </c>
      <c r="B157" s="6" t="s">
        <v>455</v>
      </c>
      <c r="C157" s="39">
        <v>1</v>
      </c>
      <c r="D157" s="3"/>
      <c r="E157" s="42">
        <v>0</v>
      </c>
      <c r="F157" s="77"/>
      <c r="G157" s="19"/>
      <c r="H157" s="80"/>
    </row>
    <row r="158" spans="1:8" x14ac:dyDescent="0.3">
      <c r="A158" s="48">
        <f t="shared" si="27"/>
        <v>19</v>
      </c>
      <c r="B158" s="6" t="s">
        <v>384</v>
      </c>
      <c r="C158" s="39">
        <v>1</v>
      </c>
      <c r="D158" s="3"/>
      <c r="E158" s="42"/>
      <c r="F158" s="42"/>
      <c r="G158" s="19">
        <f t="shared" ref="G158" si="28">+C158*F158</f>
        <v>0</v>
      </c>
      <c r="H158" s="80"/>
    </row>
    <row r="159" spans="1:8" ht="24.9" x14ac:dyDescent="0.3">
      <c r="A159" s="48">
        <f t="shared" si="27"/>
        <v>20</v>
      </c>
      <c r="B159" s="6" t="s">
        <v>286</v>
      </c>
      <c r="C159" s="39">
        <v>2</v>
      </c>
      <c r="D159" s="3"/>
      <c r="E159" s="42"/>
      <c r="F159" s="42"/>
      <c r="G159" s="19">
        <f t="shared" si="24"/>
        <v>0</v>
      </c>
      <c r="H159" s="80"/>
    </row>
    <row r="160" spans="1:8" x14ac:dyDescent="0.3">
      <c r="A160" s="68">
        <v>9</v>
      </c>
      <c r="B160" s="73" t="s">
        <v>48</v>
      </c>
      <c r="C160" s="71"/>
      <c r="D160" s="71"/>
      <c r="E160" s="70"/>
      <c r="F160" s="72"/>
      <c r="G160" s="72"/>
      <c r="H160" s="72"/>
    </row>
    <row r="161" spans="1:8" x14ac:dyDescent="0.3">
      <c r="A161" s="49">
        <v>1</v>
      </c>
      <c r="B161" s="6" t="s">
        <v>49</v>
      </c>
      <c r="C161" s="39">
        <v>1</v>
      </c>
      <c r="D161" s="3"/>
      <c r="E161" s="77"/>
      <c r="F161" s="77"/>
      <c r="G161" s="77"/>
      <c r="H161" s="80"/>
    </row>
    <row r="162" spans="1:8" x14ac:dyDescent="0.3">
      <c r="A162" s="49">
        <f>+A161+1</f>
        <v>2</v>
      </c>
      <c r="B162" s="6" t="s">
        <v>381</v>
      </c>
      <c r="C162" s="39">
        <v>2</v>
      </c>
      <c r="D162" s="3"/>
      <c r="E162" s="42"/>
      <c r="F162" s="42"/>
      <c r="G162" s="19">
        <f t="shared" ref="G162:G169" si="29">+C162*F162</f>
        <v>0</v>
      </c>
      <c r="H162" s="80"/>
    </row>
    <row r="163" spans="1:8" ht="37.299999999999997" x14ac:dyDescent="0.3">
      <c r="A163" s="49">
        <f t="shared" ref="A163:A174" si="30">+A162+1</f>
        <v>3</v>
      </c>
      <c r="B163" s="6" t="s">
        <v>389</v>
      </c>
      <c r="C163" s="39">
        <v>1</v>
      </c>
      <c r="D163" s="3"/>
      <c r="E163" s="42">
        <v>0</v>
      </c>
      <c r="F163" s="77"/>
      <c r="G163" s="19"/>
      <c r="H163" s="80"/>
    </row>
    <row r="164" spans="1:8" ht="24.9" x14ac:dyDescent="0.3">
      <c r="A164" s="49">
        <f t="shared" si="30"/>
        <v>4</v>
      </c>
      <c r="B164" s="6" t="s">
        <v>77</v>
      </c>
      <c r="C164" s="39">
        <v>2</v>
      </c>
      <c r="D164" s="3"/>
      <c r="E164" s="42"/>
      <c r="F164" s="42"/>
      <c r="G164" s="19">
        <f t="shared" si="29"/>
        <v>0</v>
      </c>
      <c r="H164" s="80"/>
    </row>
    <row r="165" spans="1:8" ht="24.9" x14ac:dyDescent="0.3">
      <c r="A165" s="49">
        <f t="shared" si="30"/>
        <v>5</v>
      </c>
      <c r="B165" s="6" t="s">
        <v>115</v>
      </c>
      <c r="C165" s="39">
        <v>1</v>
      </c>
      <c r="D165" s="3"/>
      <c r="E165" s="42"/>
      <c r="F165" s="42"/>
      <c r="G165" s="19">
        <f t="shared" si="29"/>
        <v>0</v>
      </c>
      <c r="H165" s="80"/>
    </row>
    <row r="166" spans="1:8" ht="24.9" x14ac:dyDescent="0.3">
      <c r="A166" s="49">
        <f t="shared" si="30"/>
        <v>6</v>
      </c>
      <c r="B166" s="6" t="s">
        <v>434</v>
      </c>
      <c r="C166" s="39">
        <v>1</v>
      </c>
      <c r="D166" s="3"/>
      <c r="E166" s="42"/>
      <c r="F166" s="42"/>
      <c r="G166" s="19">
        <f t="shared" ref="G166" si="31">+C166*F166</f>
        <v>0</v>
      </c>
      <c r="H166" s="80"/>
    </row>
    <row r="167" spans="1:8" ht="24.9" x14ac:dyDescent="0.3">
      <c r="A167" s="49">
        <f t="shared" si="30"/>
        <v>7</v>
      </c>
      <c r="B167" s="6" t="s">
        <v>116</v>
      </c>
      <c r="C167" s="39">
        <v>1</v>
      </c>
      <c r="D167" s="3"/>
      <c r="E167" s="42"/>
      <c r="F167" s="42"/>
      <c r="G167" s="19">
        <f t="shared" si="29"/>
        <v>0</v>
      </c>
      <c r="H167" s="80"/>
    </row>
    <row r="168" spans="1:8" ht="24.9" x14ac:dyDescent="0.3">
      <c r="A168" s="49">
        <f t="shared" si="30"/>
        <v>8</v>
      </c>
      <c r="B168" s="6" t="s">
        <v>341</v>
      </c>
      <c r="C168" s="39">
        <v>1</v>
      </c>
      <c r="D168" s="3"/>
      <c r="E168" s="42"/>
      <c r="F168" s="42"/>
      <c r="G168" s="19">
        <f t="shared" si="29"/>
        <v>0</v>
      </c>
      <c r="H168" s="80"/>
    </row>
    <row r="169" spans="1:8" ht="37.299999999999997" x14ac:dyDescent="0.3">
      <c r="A169" s="49">
        <f t="shared" si="30"/>
        <v>9</v>
      </c>
      <c r="B169" s="6" t="s">
        <v>362</v>
      </c>
      <c r="C169" s="39">
        <v>2</v>
      </c>
      <c r="D169" s="3"/>
      <c r="E169" s="42"/>
      <c r="F169" s="42"/>
      <c r="G169" s="19">
        <f t="shared" si="29"/>
        <v>0</v>
      </c>
      <c r="H169" s="80"/>
    </row>
    <row r="170" spans="1:8" ht="49.75" x14ac:dyDescent="0.3">
      <c r="A170" s="49">
        <f t="shared" si="30"/>
        <v>10</v>
      </c>
      <c r="B170" s="6" t="s">
        <v>365</v>
      </c>
      <c r="C170" s="39">
        <v>1</v>
      </c>
      <c r="D170" s="3"/>
      <c r="E170" s="42"/>
      <c r="F170" s="42"/>
      <c r="G170" s="19">
        <f t="shared" ref="G170:G174" si="32">+C170*F170</f>
        <v>0</v>
      </c>
      <c r="H170" s="80"/>
    </row>
    <row r="171" spans="1:8" x14ac:dyDescent="0.3">
      <c r="A171" s="49">
        <f t="shared" si="30"/>
        <v>11</v>
      </c>
      <c r="B171" s="6" t="s">
        <v>380</v>
      </c>
      <c r="C171" s="39">
        <v>1</v>
      </c>
      <c r="D171" s="3"/>
      <c r="E171" s="42"/>
      <c r="F171" s="42"/>
      <c r="G171" s="19">
        <f>+C171*F171</f>
        <v>0</v>
      </c>
      <c r="H171" s="80"/>
    </row>
    <row r="172" spans="1:8" ht="24.9" x14ac:dyDescent="0.3">
      <c r="A172" s="49">
        <f t="shared" si="30"/>
        <v>12</v>
      </c>
      <c r="B172" s="6" t="s">
        <v>366</v>
      </c>
      <c r="C172" s="39">
        <v>1</v>
      </c>
      <c r="D172" s="3"/>
      <c r="E172" s="42"/>
      <c r="F172" s="42"/>
      <c r="G172" s="19">
        <f t="shared" si="32"/>
        <v>0</v>
      </c>
      <c r="H172" s="80"/>
    </row>
    <row r="173" spans="1:8" x14ac:dyDescent="0.3">
      <c r="A173" s="49">
        <f t="shared" si="30"/>
        <v>13</v>
      </c>
      <c r="B173" s="6" t="s">
        <v>445</v>
      </c>
      <c r="C173" s="39">
        <v>1</v>
      </c>
      <c r="D173" s="3"/>
      <c r="E173" s="42"/>
      <c r="F173" s="42"/>
      <c r="G173" s="19">
        <f t="shared" si="32"/>
        <v>0</v>
      </c>
      <c r="H173" s="80"/>
    </row>
    <row r="174" spans="1:8" ht="24.9" x14ac:dyDescent="0.3">
      <c r="A174" s="49">
        <f t="shared" si="30"/>
        <v>14</v>
      </c>
      <c r="B174" s="6" t="s">
        <v>383</v>
      </c>
      <c r="C174" s="39">
        <v>1</v>
      </c>
      <c r="D174" s="3"/>
      <c r="E174" s="42"/>
      <c r="F174" s="42"/>
      <c r="G174" s="19">
        <f t="shared" si="32"/>
        <v>0</v>
      </c>
      <c r="H174" s="80"/>
    </row>
    <row r="175" spans="1:8" x14ac:dyDescent="0.3">
      <c r="A175" s="68"/>
      <c r="B175" s="73"/>
      <c r="C175" s="71"/>
      <c r="D175" s="71"/>
      <c r="E175" s="70"/>
      <c r="F175" s="72"/>
      <c r="G175" s="72"/>
      <c r="H175" s="72"/>
    </row>
    <row r="176" spans="1:8" x14ac:dyDescent="0.3">
      <c r="A176" s="12"/>
      <c r="B176" s="13" t="s">
        <v>437</v>
      </c>
      <c r="C176" s="14"/>
      <c r="D176" s="14"/>
      <c r="E176" s="14"/>
      <c r="F176" s="14"/>
      <c r="G176" s="7">
        <f>SUM(G9:G174)</f>
        <v>0</v>
      </c>
      <c r="H176" s="82"/>
    </row>
    <row r="177" spans="1:8" x14ac:dyDescent="0.3">
      <c r="A177" s="5"/>
      <c r="B177" s="6" t="s">
        <v>237</v>
      </c>
      <c r="C177" s="16">
        <v>0.19</v>
      </c>
      <c r="D177" s="11"/>
      <c r="E177" s="11"/>
      <c r="F177" s="11"/>
      <c r="G177" s="7">
        <f>+G176*C177</f>
        <v>0</v>
      </c>
      <c r="H177" s="81"/>
    </row>
    <row r="178" spans="1:8" x14ac:dyDescent="0.3">
      <c r="A178" s="12"/>
      <c r="B178" s="13" t="s">
        <v>238</v>
      </c>
      <c r="C178" s="14"/>
      <c r="D178" s="14"/>
      <c r="E178" s="14"/>
      <c r="F178" s="14"/>
      <c r="G178" s="15">
        <f>SUM(G175:G177)</f>
        <v>0</v>
      </c>
      <c r="H178" s="82"/>
    </row>
    <row r="179" spans="1:8" x14ac:dyDescent="0.3">
      <c r="A179" s="5"/>
      <c r="B179" s="6"/>
      <c r="C179" s="6"/>
      <c r="D179" s="14"/>
      <c r="E179" s="14"/>
      <c r="F179" s="14"/>
      <c r="G179" s="14"/>
      <c r="H179" s="81"/>
    </row>
    <row r="180" spans="1:8" x14ac:dyDescent="0.3">
      <c r="A180" s="5"/>
      <c r="B180" s="6" t="s">
        <v>177</v>
      </c>
      <c r="C180" s="6"/>
      <c r="D180" s="20"/>
      <c r="E180" s="14"/>
      <c r="F180" s="14"/>
      <c r="G180" s="14"/>
      <c r="H180" s="81"/>
    </row>
    <row r="181" spans="1:8" x14ac:dyDescent="0.3">
      <c r="A181" s="5"/>
      <c r="B181" s="6"/>
      <c r="C181" s="6"/>
      <c r="D181" s="39"/>
      <c r="E181" s="39"/>
      <c r="F181" s="39"/>
      <c r="G181" s="39"/>
      <c r="H181" s="81"/>
    </row>
    <row r="182" spans="1:8" x14ac:dyDescent="0.3">
      <c r="A182" s="5"/>
      <c r="B182" s="6" t="s">
        <v>56</v>
      </c>
      <c r="C182" s="2"/>
      <c r="D182" s="54"/>
      <c r="E182" s="57" t="s">
        <v>52</v>
      </c>
      <c r="F182" s="57" t="s">
        <v>52</v>
      </c>
      <c r="G182" s="7"/>
      <c r="H182" s="21"/>
    </row>
  </sheetData>
  <sheetProtection algorithmName="SHA-512" hashValue="pHNEyBZ6zH0dZCUQSDx3U4AH59Vxusq26gqUacAZJ5T3hmQG8Bvm9dK2mZ9GfsxaWyAjy5ryB8ji7X0IlsDuZw==" saltValue="hpi8vQ0qQzlKizjbfUKQOg==" spinCount="100000" sheet="1" objects="1" scenarios="1" formatCells="0" formatColumns="0" formatRows="0" selectLockedCells="1"/>
  <mergeCells count="5">
    <mergeCell ref="A2:H2"/>
    <mergeCell ref="A3:H3"/>
    <mergeCell ref="A4:H4"/>
    <mergeCell ref="A5:H5"/>
    <mergeCell ref="A1:H1"/>
  </mergeCells>
  <conditionalFormatting sqref="A1:B7 A9:D22 A33:D34 B35:D54 A97:B101 B102:B103 A140:D159 A161:B161 D1:D7 H33:H65 A35:A65 C97:D103 A162:A174">
    <cfRule type="expression" dxfId="57" priority="129">
      <formula>NOT(CELL("Schutz",A1))</formula>
    </cfRule>
  </conditionalFormatting>
  <conditionalFormatting sqref="A176:B176">
    <cfRule type="expression" dxfId="56" priority="10">
      <formula>NOT(CELL("Schutz",A176))</formula>
    </cfRule>
  </conditionalFormatting>
  <conditionalFormatting sqref="A177:B181 E1:G6">
    <cfRule type="expression" dxfId="55" priority="112">
      <formula>NOT(CELL("Schutz",A1))</formula>
    </cfRule>
  </conditionalFormatting>
  <conditionalFormatting sqref="A24:D31">
    <cfRule type="expression" dxfId="54" priority="78">
      <formula>NOT(CELL("Schutz",A24))</formula>
    </cfRule>
  </conditionalFormatting>
  <conditionalFormatting sqref="A67:D72">
    <cfRule type="expression" dxfId="53" priority="76">
      <formula>NOT(CELL("Schutz",A67))</formula>
    </cfRule>
  </conditionalFormatting>
  <conditionalFormatting sqref="A74:D79">
    <cfRule type="expression" dxfId="52" priority="55">
      <formula>NOT(CELL("Schutz",A74))</formula>
    </cfRule>
  </conditionalFormatting>
  <conditionalFormatting sqref="A81:D95">
    <cfRule type="expression" dxfId="51" priority="74">
      <formula>NOT(CELL("Schutz",A81))</formula>
    </cfRule>
  </conditionalFormatting>
  <conditionalFormatting sqref="A8:H8">
    <cfRule type="expression" dxfId="50" priority="23">
      <formula>NOT(CELL("Schutz",A8))</formula>
    </cfRule>
  </conditionalFormatting>
  <conditionalFormatting sqref="A23:H23">
    <cfRule type="expression" dxfId="49" priority="25">
      <formula>NOT(CELL("Schutz",A23))</formula>
    </cfRule>
  </conditionalFormatting>
  <conditionalFormatting sqref="A32:H32">
    <cfRule type="expression" dxfId="48" priority="27">
      <formula>NOT(CELL("Schutz",A32))</formula>
    </cfRule>
  </conditionalFormatting>
  <conditionalFormatting sqref="A66:H66">
    <cfRule type="expression" dxfId="47" priority="29">
      <formula>NOT(CELL("Schutz",A66))</formula>
    </cfRule>
  </conditionalFormatting>
  <conditionalFormatting sqref="A73:H73">
    <cfRule type="expression" dxfId="46" priority="31">
      <formula>NOT(CELL("Schutz",A73))</formula>
    </cfRule>
  </conditionalFormatting>
  <conditionalFormatting sqref="A80:H80">
    <cfRule type="expression" dxfId="45" priority="33">
      <formula>NOT(CELL("Schutz",A80))</formula>
    </cfRule>
  </conditionalFormatting>
  <conditionalFormatting sqref="A96:H96">
    <cfRule type="expression" dxfId="44" priority="35">
      <formula>NOT(CELL("Schutz",A96))</formula>
    </cfRule>
  </conditionalFormatting>
  <conditionalFormatting sqref="A139:H139">
    <cfRule type="expression" dxfId="43" priority="37">
      <formula>NOT(CELL("Schutz",A139))</formula>
    </cfRule>
  </conditionalFormatting>
  <conditionalFormatting sqref="A160:H160">
    <cfRule type="expression" dxfId="42" priority="39">
      <formula>NOT(CELL("Schutz",A160))</formula>
    </cfRule>
  </conditionalFormatting>
  <conditionalFormatting sqref="A175:H175">
    <cfRule type="expression" dxfId="41" priority="41">
      <formula>NOT(CELL("Schutz",A175))</formula>
    </cfRule>
  </conditionalFormatting>
  <conditionalFormatting sqref="B8">
    <cfRule type="containsText" dxfId="40" priority="22" operator="containsText" text="optional:">
      <formula>NOT(ISERROR(SEARCH("optional:",B8)))</formula>
    </cfRule>
  </conditionalFormatting>
  <conditionalFormatting sqref="B23">
    <cfRule type="containsText" dxfId="39" priority="24" operator="containsText" text="optional:">
      <formula>NOT(ISERROR(SEARCH("optional:",B23)))</formula>
    </cfRule>
  </conditionalFormatting>
  <conditionalFormatting sqref="B32">
    <cfRule type="containsText" dxfId="38" priority="26" operator="containsText" text="optional:">
      <formula>NOT(ISERROR(SEARCH("optional:",B32)))</formula>
    </cfRule>
  </conditionalFormatting>
  <conditionalFormatting sqref="B55">
    <cfRule type="containsText" dxfId="37" priority="15" operator="containsText" text="optional:">
      <formula>NOT(ISERROR(SEARCH("optional:",B55)))</formula>
    </cfRule>
    <cfRule type="containsText" dxfId="36" priority="16" operator="containsText" text="optional">
      <formula>NOT(ISERROR(SEARCH("optional",B55)))</formula>
    </cfRule>
  </conditionalFormatting>
  <conditionalFormatting sqref="B66">
    <cfRule type="containsText" dxfId="35" priority="28" operator="containsText" text="optional:">
      <formula>NOT(ISERROR(SEARCH("optional:",B66)))</formula>
    </cfRule>
  </conditionalFormatting>
  <conditionalFormatting sqref="B73">
    <cfRule type="containsText" dxfId="34" priority="30" operator="containsText" text="optional:">
      <formula>NOT(ISERROR(SEARCH("optional:",B73)))</formula>
    </cfRule>
  </conditionalFormatting>
  <conditionalFormatting sqref="B80">
    <cfRule type="containsText" dxfId="33" priority="32" operator="containsText" text="optional:">
      <formula>NOT(ISERROR(SEARCH("optional:",B80)))</formula>
    </cfRule>
  </conditionalFormatting>
  <conditionalFormatting sqref="B96">
    <cfRule type="containsText" dxfId="32" priority="34" operator="containsText" text="optional:">
      <formula>NOT(ISERROR(SEARCH("optional:",B96)))</formula>
    </cfRule>
  </conditionalFormatting>
  <conditionalFormatting sqref="B139">
    <cfRule type="containsText" dxfId="31" priority="36" operator="containsText" text="optional:">
      <formula>NOT(ISERROR(SEARCH("optional:",B139)))</formula>
    </cfRule>
  </conditionalFormatting>
  <conditionalFormatting sqref="B160">
    <cfRule type="containsText" dxfId="30" priority="38" operator="containsText" text="optional:">
      <formula>NOT(ISERROR(SEARCH("optional:",B160)))</formula>
    </cfRule>
  </conditionalFormatting>
  <conditionalFormatting sqref="B163">
    <cfRule type="containsText" dxfId="29" priority="7" operator="containsText" text="optional:">
      <formula>NOT(ISERROR(SEARCH("optional:",B163)))</formula>
    </cfRule>
  </conditionalFormatting>
  <conditionalFormatting sqref="B164:B1048576 B1:B162">
    <cfRule type="containsText" dxfId="28" priority="13" operator="containsText" text="Optional:">
      <formula>NOT(ISERROR(SEARCH("Optional:",B1)))</formula>
    </cfRule>
    <cfRule type="containsText" dxfId="27" priority="14" operator="containsText" text="Alternativ">
      <formula>NOT(ISERROR(SEARCH("Alternativ",B1)))</formula>
    </cfRule>
  </conditionalFormatting>
  <conditionalFormatting sqref="B175">
    <cfRule type="containsText" dxfId="26" priority="40" operator="containsText" text="optional:">
      <formula>NOT(ISERROR(SEARCH("optional:",B175)))</formula>
    </cfRule>
  </conditionalFormatting>
  <conditionalFormatting sqref="B176:B1048576 B1:B7 B9:B22 B24:B31 B33:B54 B56:B65 B67:B72 B74:B79 B81:B95 B97:B138 B140:B159 B161:B162 B164:B174">
    <cfRule type="containsText" dxfId="25" priority="42" operator="containsText" text="Optional">
      <formula>NOT(ISERROR(SEARCH("Optional",B1)))</formula>
    </cfRule>
  </conditionalFormatting>
  <conditionalFormatting sqref="B55:D55">
    <cfRule type="expression" dxfId="24" priority="17">
      <formula>NOT(CELL("Schutz",B55))</formula>
    </cfRule>
  </conditionalFormatting>
  <conditionalFormatting sqref="B56:D65">
    <cfRule type="expression" dxfId="23" priority="77">
      <formula>NOT(CELL("Schutz",B56))</formula>
    </cfRule>
  </conditionalFormatting>
  <conditionalFormatting sqref="B104:D105 A106:D138 A182:H182 H2:H7 H9:H22 H24:H31 H67:H72 H74:H79 H81:H95 H97:H138 A102:A105 H140:H159 H161:H174">
    <cfRule type="expression" dxfId="22" priority="69">
      <formula>NOT(CELL("Schutz",A2))</formula>
    </cfRule>
  </conditionalFormatting>
  <conditionalFormatting sqref="B161:D162 B164:D174">
    <cfRule type="expression" dxfId="21" priority="45">
      <formula>NOT(CELL("Schutz",B161))</formula>
    </cfRule>
  </conditionalFormatting>
  <conditionalFormatting sqref="B163:D163">
    <cfRule type="expression" dxfId="20" priority="8">
      <formula>NOT(CELL("Schutz",B163))</formula>
    </cfRule>
  </conditionalFormatting>
  <conditionalFormatting sqref="D176:H181">
    <cfRule type="expression" dxfId="19" priority="9">
      <formula>NOT(CELL("Schutz",D176))</formula>
    </cfRule>
  </conditionalFormatting>
  <conditionalFormatting sqref="E10:G11">
    <cfRule type="expression" dxfId="18" priority="62">
      <formula>NOT(CELL("Schutz",E10))</formula>
    </cfRule>
  </conditionalFormatting>
  <conditionalFormatting sqref="E14:G14">
    <cfRule type="expression" dxfId="17" priority="61">
      <formula>NOT(CELL("Schutz",E14))</formula>
    </cfRule>
  </conditionalFormatting>
  <conditionalFormatting sqref="E16:G16">
    <cfRule type="expression" dxfId="16" priority="49">
      <formula>NOT(CELL("Schutz",E16))</formula>
    </cfRule>
  </conditionalFormatting>
  <conditionalFormatting sqref="E20:G20">
    <cfRule type="expression" dxfId="15" priority="48">
      <formula>NOT(CELL("Schutz",E20))</formula>
    </cfRule>
  </conditionalFormatting>
  <conditionalFormatting sqref="E41:G41">
    <cfRule type="expression" dxfId="14" priority="5">
      <formula>NOT(CELL("Schutz",E41))</formula>
    </cfRule>
  </conditionalFormatting>
  <conditionalFormatting sqref="E51:G53">
    <cfRule type="expression" dxfId="13" priority="6">
      <formula>NOT(CELL("Schutz",E51))</formula>
    </cfRule>
  </conditionalFormatting>
  <conditionalFormatting sqref="E64:G64">
    <cfRule type="expression" dxfId="12" priority="4">
      <formula>NOT(CELL("Schutz",E64))</formula>
    </cfRule>
  </conditionalFormatting>
  <conditionalFormatting sqref="E82:G83">
    <cfRule type="expression" dxfId="11" priority="54">
      <formula>NOT(CELL("Schutz",E82))</formula>
    </cfRule>
  </conditionalFormatting>
  <conditionalFormatting sqref="E95:G95">
    <cfRule type="expression" dxfId="10" priority="1">
      <formula>NOT(CELL("Schutz",E95))</formula>
    </cfRule>
  </conditionalFormatting>
  <conditionalFormatting sqref="E105:G105">
    <cfRule type="expression" dxfId="9" priority="21">
      <formula>NOT(CELL("Schutz",E105))</formula>
    </cfRule>
  </conditionalFormatting>
  <conditionalFormatting sqref="E119:G119">
    <cfRule type="expression" dxfId="8" priority="46">
      <formula>NOT(CELL("Schutz",E119))</formula>
    </cfRule>
  </conditionalFormatting>
  <conditionalFormatting sqref="E127:G127">
    <cfRule type="expression" dxfId="7" priority="58">
      <formula>NOT(CELL("Schutz",E127))</formula>
    </cfRule>
  </conditionalFormatting>
  <conditionalFormatting sqref="E135:G137">
    <cfRule type="expression" dxfId="6" priority="57">
      <formula>NOT(CELL("Schutz",E135))</formula>
    </cfRule>
  </conditionalFormatting>
  <conditionalFormatting sqref="E140:G140">
    <cfRule type="expression" dxfId="5" priority="53">
      <formula>NOT(CELL("Schutz",E140))</formula>
    </cfRule>
  </conditionalFormatting>
  <conditionalFormatting sqref="E156:G156">
    <cfRule type="expression" dxfId="4" priority="3">
      <formula>NOT(CELL("Schutz",E156))</formula>
    </cfRule>
  </conditionalFormatting>
  <conditionalFormatting sqref="E161:G161">
    <cfRule type="expression" dxfId="3" priority="52">
      <formula>NOT(CELL("Schutz",E161))</formula>
    </cfRule>
  </conditionalFormatting>
  <conditionalFormatting sqref="F55">
    <cfRule type="expression" dxfId="2" priority="11">
      <formula>NOT(CELL("Schutz",F55))</formula>
    </cfRule>
  </conditionalFormatting>
  <conditionalFormatting sqref="F157">
    <cfRule type="expression" dxfId="1" priority="2">
      <formula>NOT(CELL("Schutz",F157))</formula>
    </cfRule>
  </conditionalFormatting>
  <conditionalFormatting sqref="F163">
    <cfRule type="expression" dxfId="0" priority="64">
      <formula>NOT(CELL("Schutz",F163))</formula>
    </cfRule>
  </conditionalFormatting>
  <dataValidations disablePrompts="1" count="1">
    <dataValidation type="list" allowBlank="1" showInputMessage="1" showErrorMessage="1" sqref="C1" xr:uid="{00000000-0002-0000-0300-000000000000}">
      <formula1>"Ja,Nein"</formula1>
    </dataValidation>
  </dataValidations>
  <pageMargins left="0.25" right="0.24" top="0.42" bottom="0.37" header="0.3" footer="0.3"/>
  <pageSetup paperSize="9" scale="61"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I1" workbookViewId="0">
      <selection activeCell="V19" sqref="V19"/>
    </sheetView>
  </sheetViews>
  <sheetFormatPr baseColWidth="10" defaultRowHeight="14.6" x14ac:dyDescent="0.4"/>
  <sheetData/>
  <sheetProtection algorithmName="SHA-512" hashValue="9z5o6heHyBiEwqdEtnB8T3wsCElNUqkzyEiGuj+EXvvgbGqQve+8OjdJNVBuTGvO7R/7kr+AxA5ivPojwwoaXA==" saltValue="RooRJc3hYnQrb0+wNPXxIg==" spinCount="100000" sheet="1" objects="1" scenarios="1" formatCells="0" formatColumns="0" formatRows="0"/>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Allgemeines</vt:lpstr>
      <vt:lpstr>Los 1 Fahrgestell</vt:lpstr>
      <vt:lpstr>Los 2 Aufbau</vt:lpstr>
      <vt:lpstr>Los 3 Beladung</vt:lpstr>
      <vt:lpstr>Designvorlage</vt:lpstr>
      <vt:lpstr>'Los 1 Fahrgestell'!Drucktitel</vt:lpstr>
      <vt:lpstr>'Los 2 Aufbau'!Drucktitel</vt:lpstr>
      <vt:lpstr>'Los 3 Beladung'!Drucktitel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dc:creator>
  <cp:lastModifiedBy>Martin Reicherter</cp:lastModifiedBy>
  <cp:lastPrinted>2022-08-15T14:07:53Z</cp:lastPrinted>
  <dcterms:created xsi:type="dcterms:W3CDTF">2019-03-04T13:01:54Z</dcterms:created>
  <dcterms:modified xsi:type="dcterms:W3CDTF">2025-02-26T08:53:34Z</dcterms:modified>
</cp:coreProperties>
</file>