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D:\Daten\Feuer und Flamme\Ostrach\HLF 20\"/>
    </mc:Choice>
  </mc:AlternateContent>
  <xr:revisionPtr revIDLastSave="0" documentId="8_{84B60B5A-6411-4DCD-899C-55B0B92558A3}" xr6:coauthVersionLast="47" xr6:coauthVersionMax="47" xr10:uidLastSave="{00000000-0000-0000-0000-000000000000}"/>
  <bookViews>
    <workbookView xWindow="35614" yWindow="1217" windowWidth="22277" windowHeight="15034" xr2:uid="{00000000-000D-0000-FFFF-FFFF00000000}"/>
  </bookViews>
  <sheets>
    <sheet name="Allgemeines" sheetId="4" r:id="rId1"/>
    <sheet name="Los 1 Fahrgestell" sheetId="11" r:id="rId2"/>
    <sheet name="Los 2 Aufbau" sheetId="12" r:id="rId3"/>
    <sheet name="Los 3 Beladung" sheetId="13" r:id="rId4"/>
    <sheet name="Vorlagen" sheetId="14" r:id="rId5"/>
  </sheets>
  <definedNames>
    <definedName name="bestpreis" localSheetId="1">#REF!</definedName>
    <definedName name="bestpreis" localSheetId="3">#REF!</definedName>
    <definedName name="bestpreis">#REF!</definedName>
    <definedName name="Bestpreis_2" localSheetId="3">#REF!</definedName>
    <definedName name="Bestpreis_2">#REF!</definedName>
    <definedName name="_xlnm.Print_Titles" localSheetId="1">'Los 1 Fahrgestell'!$4:$4</definedName>
    <definedName name="_xlnm.Print_Titles" localSheetId="3">'Los 3 Beladung'!$7:$7</definedName>
    <definedName name="maxpunkt" localSheetId="1">#REF!</definedName>
    <definedName name="maxpunkt" localSheetId="3">#REF!</definedName>
    <definedName name="maxpunkt">#REF!</definedName>
    <definedName name="Maxpunkt_2" localSheetId="3">#REF!</definedName>
    <definedName name="Maxpunkt_2">#REF!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1" l="1"/>
  <c r="F119" i="13"/>
  <c r="A37" i="13"/>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59" i="12" l="1"/>
  <c r="A60" i="12" s="1"/>
  <c r="A61" i="12" s="1"/>
  <c r="A62" i="12" s="1"/>
  <c r="A63" i="12" s="1"/>
  <c r="F88" i="13" l="1"/>
  <c r="A170" i="13" l="1"/>
  <c r="A171" i="13" s="1"/>
  <c r="A172" i="13" s="1"/>
  <c r="A173" i="13" s="1"/>
  <c r="A174" i="13" s="1"/>
  <c r="A175" i="13" s="1"/>
  <c r="A176" i="13" s="1"/>
  <c r="A177" i="13" s="1"/>
  <c r="A178" i="13" s="1"/>
  <c r="A150" i="13"/>
  <c r="A151" i="13"/>
  <c r="A152" i="13"/>
  <c r="A153" i="13" s="1"/>
  <c r="A154" i="13" s="1"/>
  <c r="A155" i="13" s="1"/>
  <c r="A156" i="13" s="1"/>
  <c r="A157" i="13" s="1"/>
  <c r="A158" i="13" s="1"/>
  <c r="A159" i="13" s="1"/>
  <c r="A160" i="13" s="1"/>
  <c r="A161" i="13" s="1"/>
  <c r="A162" i="13" s="1"/>
  <c r="A163" i="13" s="1"/>
  <c r="A164" i="13" s="1"/>
  <c r="A165" i="13" s="1"/>
  <c r="A166" i="13" s="1"/>
  <c r="A109" i="13"/>
  <c r="A110" i="13"/>
  <c r="A111" i="13" s="1"/>
  <c r="A112" i="13" s="1"/>
  <c r="A113" i="13" s="1"/>
  <c r="A114" i="13" s="1"/>
  <c r="A115" i="13" s="1"/>
  <c r="A116" i="13" s="1"/>
  <c r="A117" i="13" s="1"/>
  <c r="A118" i="13" s="1"/>
  <c r="A119" i="13" s="1"/>
  <c r="A120" i="13" s="1"/>
  <c r="A121" i="13" s="1"/>
  <c r="A122" i="13" s="1"/>
  <c r="A123" i="13" s="1"/>
  <c r="A124" i="13" s="1"/>
  <c r="A125" i="13" s="1"/>
  <c r="A126" i="13" s="1"/>
  <c r="A127" i="13" s="1"/>
  <c r="A128" i="13" s="1"/>
  <c r="A129" i="13" s="1"/>
  <c r="A130" i="13" s="1"/>
  <c r="A131" i="13" s="1"/>
  <c r="A132" i="13" s="1"/>
  <c r="A133" i="13" s="1"/>
  <c r="A134" i="13" s="1"/>
  <c r="A135" i="13" s="1"/>
  <c r="A136" i="13" s="1"/>
  <c r="A137" i="13" s="1"/>
  <c r="A138" i="13" s="1"/>
  <c r="A139" i="13" s="1"/>
  <c r="A140" i="13" s="1"/>
  <c r="A141" i="13" s="1"/>
  <c r="A142" i="13" s="1"/>
  <c r="A143" i="13" s="1"/>
  <c r="A144" i="13" s="1"/>
  <c r="A145" i="13" s="1"/>
  <c r="A146" i="13" s="1"/>
  <c r="A93" i="13"/>
  <c r="A94" i="13"/>
  <c r="A95" i="13" s="1"/>
  <c r="A96" i="13" s="1"/>
  <c r="A97" i="13" s="1"/>
  <c r="A98" i="13" s="1"/>
  <c r="A99" i="13" s="1"/>
  <c r="A100" i="13" s="1"/>
  <c r="A101" i="13" s="1"/>
  <c r="A102" i="13" s="1"/>
  <c r="A103" i="13" s="1"/>
  <c r="A104" i="13" s="1"/>
  <c r="A105" i="13" s="1"/>
  <c r="A87" i="13"/>
  <c r="A88" i="13"/>
  <c r="A89" i="13" s="1"/>
  <c r="A76" i="13"/>
  <c r="A77" i="13"/>
  <c r="A78" i="13" s="1"/>
  <c r="A79" i="13" s="1"/>
  <c r="A80" i="13" s="1"/>
  <c r="A81" i="13" s="1"/>
  <c r="A82" i="13" s="1"/>
  <c r="A83" i="13" s="1"/>
  <c r="A28" i="13"/>
  <c r="A29" i="13"/>
  <c r="A30" i="13" s="1"/>
  <c r="A31" i="13" s="1"/>
  <c r="A32" i="13" s="1"/>
  <c r="A33" i="13" s="1"/>
  <c r="A108" i="11"/>
  <c r="A109" i="11" s="1"/>
  <c r="A110" i="11" s="1"/>
  <c r="F76" i="13"/>
  <c r="F69" i="13"/>
  <c r="F70" i="13"/>
  <c r="F71" i="13"/>
  <c r="A35" i="11"/>
  <c r="F113" i="13"/>
  <c r="F176" i="13"/>
  <c r="F21" i="13" l="1"/>
  <c r="F49" i="13"/>
  <c r="F72" i="13"/>
  <c r="F146" i="13" l="1"/>
  <c r="F83" i="13"/>
  <c r="F82" i="13"/>
  <c r="F174" i="13"/>
  <c r="F65" i="13"/>
  <c r="F66" i="13"/>
  <c r="F68" i="13"/>
  <c r="F173" i="13" l="1"/>
  <c r="F164" i="13"/>
  <c r="F162" i="13"/>
  <c r="F148" i="13"/>
  <c r="F140" i="13"/>
  <c r="F120" i="13"/>
  <c r="F118" i="13"/>
  <c r="F116" i="13"/>
  <c r="F23" i="13"/>
  <c r="F45" i="13"/>
  <c r="F44" i="13"/>
  <c r="F104" i="13"/>
  <c r="F102" i="13"/>
  <c r="A92" i="13"/>
  <c r="F64" i="13"/>
  <c r="F99" i="13" l="1"/>
  <c r="F125" i="13"/>
  <c r="F124" i="13"/>
  <c r="F126" i="13"/>
  <c r="F128" i="13"/>
  <c r="F127" i="13"/>
  <c r="F123" i="13"/>
  <c r="F130" i="13"/>
  <c r="F132" i="13"/>
  <c r="F133" i="13"/>
  <c r="F135" i="13"/>
  <c r="F136" i="13"/>
  <c r="G6" i="13" l="1"/>
  <c r="F175" i="13"/>
  <c r="F122" i="13"/>
  <c r="F33" i="13"/>
  <c r="A39" i="11" l="1"/>
  <c r="A40" i="11" s="1"/>
  <c r="F137" i="13"/>
  <c r="F145" i="13"/>
  <c r="F142" i="13"/>
  <c r="F121" i="13"/>
  <c r="F75" i="13" l="1"/>
  <c r="F53" i="13"/>
  <c r="F50" i="13"/>
  <c r="F51" i="13"/>
  <c r="F47" i="13"/>
  <c r="F46" i="13"/>
  <c r="F43" i="13"/>
  <c r="F40" i="13"/>
  <c r="F38" i="13"/>
  <c r="F39" i="13"/>
  <c r="F37" i="13"/>
  <c r="F36" i="13"/>
  <c r="F35" i="13"/>
  <c r="F26" i="13"/>
  <c r="A1" i="13" l="1"/>
  <c r="F22" i="13"/>
  <c r="F67" i="13"/>
  <c r="F172" i="13"/>
  <c r="F171" i="13"/>
  <c r="F170" i="13"/>
  <c r="A169" i="13"/>
  <c r="F168" i="13"/>
  <c r="F163" i="13"/>
  <c r="F161" i="13"/>
  <c r="F160" i="13"/>
  <c r="F159" i="13"/>
  <c r="F158" i="13"/>
  <c r="F157" i="13"/>
  <c r="F156" i="13"/>
  <c r="F155" i="13"/>
  <c r="F154" i="13"/>
  <c r="F153" i="13"/>
  <c r="F152" i="13"/>
  <c r="F151" i="13"/>
  <c r="F150" i="13"/>
  <c r="F149" i="13"/>
  <c r="A149" i="13"/>
  <c r="F143" i="13"/>
  <c r="F139" i="13"/>
  <c r="F129" i="13"/>
  <c r="F117" i="13"/>
  <c r="F115" i="13"/>
  <c r="F114" i="13"/>
  <c r="F112" i="13"/>
  <c r="F111" i="13"/>
  <c r="F110" i="13"/>
  <c r="F109" i="13"/>
  <c r="F108" i="13"/>
  <c r="A108" i="13"/>
  <c r="F107" i="13"/>
  <c r="F103" i="13"/>
  <c r="F101" i="13"/>
  <c r="F100" i="13"/>
  <c r="F98" i="13"/>
  <c r="F97" i="13"/>
  <c r="F96" i="13"/>
  <c r="F95" i="13"/>
  <c r="F94" i="13"/>
  <c r="F91" i="13"/>
  <c r="F89" i="13"/>
  <c r="F86" i="13"/>
  <c r="F85" i="13"/>
  <c r="A86" i="13"/>
  <c r="F80" i="13"/>
  <c r="F79" i="13"/>
  <c r="F78" i="13"/>
  <c r="A75" i="13"/>
  <c r="F63" i="13"/>
  <c r="F62" i="13"/>
  <c r="F61" i="13"/>
  <c r="F60" i="13"/>
  <c r="F59" i="13"/>
  <c r="F58" i="13"/>
  <c r="F57" i="13"/>
  <c r="F56" i="13"/>
  <c r="F55" i="13"/>
  <c r="F54" i="13"/>
  <c r="F52" i="13"/>
  <c r="F48" i="13"/>
  <c r="F42" i="13"/>
  <c r="F41" i="13"/>
  <c r="A36" i="13"/>
  <c r="F32" i="13"/>
  <c r="F31" i="13"/>
  <c r="F30" i="13"/>
  <c r="F29" i="13"/>
  <c r="F28" i="13"/>
  <c r="F27" i="13"/>
  <c r="A27" i="13"/>
  <c r="F24" i="13"/>
  <c r="F20" i="13"/>
  <c r="F19" i="13"/>
  <c r="F18" i="13"/>
  <c r="F17" i="13"/>
  <c r="F16" i="13"/>
  <c r="A10" i="13"/>
  <c r="A11" i="13" s="1"/>
  <c r="A12" i="13" s="1"/>
  <c r="A13" i="13" s="1"/>
  <c r="A14" i="13" s="1"/>
  <c r="A15" i="13" s="1"/>
  <c r="A16" i="13" s="1"/>
  <c r="A17" i="13" s="1"/>
  <c r="A18" i="13" s="1"/>
  <c r="A19" i="13" s="1"/>
  <c r="A20" i="13" s="1"/>
  <c r="A21" i="13" s="1"/>
  <c r="A22" i="13" s="1"/>
  <c r="A23" i="13" s="1"/>
  <c r="A24" i="13" s="1"/>
  <c r="F9" i="13"/>
  <c r="F180" i="13" l="1"/>
  <c r="F181" i="13" s="1"/>
  <c r="F182" i="13" s="1"/>
  <c r="A1" i="12" l="1"/>
  <c r="F3" i="12"/>
  <c r="E143" i="12"/>
  <c r="E144" i="12" s="1"/>
  <c r="A133" i="12"/>
  <c r="A134" i="12" s="1"/>
  <c r="A135" i="12" s="1"/>
  <c r="A107" i="12"/>
  <c r="A108" i="12" s="1"/>
  <c r="A109" i="12" s="1"/>
  <c r="A110" i="12" s="1"/>
  <c r="A111" i="12" s="1"/>
  <c r="A112" i="12" s="1"/>
  <c r="A113" i="12" s="1"/>
  <c r="A114" i="12" s="1"/>
  <c r="A115" i="12" s="1"/>
  <c r="A116" i="12" s="1"/>
  <c r="A117" i="12" s="1"/>
  <c r="A118" i="12" s="1"/>
  <c r="A119" i="12" s="1"/>
  <c r="A120" i="12" s="1"/>
  <c r="A121" i="12" s="1"/>
  <c r="A122" i="12" s="1"/>
  <c r="A123" i="12" s="1"/>
  <c r="A124" i="12" s="1"/>
  <c r="A125" i="12" s="1"/>
  <c r="A126" i="12" s="1"/>
  <c r="A66" i="12"/>
  <c r="A67" i="12" s="1"/>
  <c r="A68" i="12" s="1"/>
  <c r="A69" i="12" s="1"/>
  <c r="A70" i="12" s="1"/>
  <c r="A71" i="12" s="1"/>
  <c r="A72" i="12" s="1"/>
  <c r="A73" i="12" s="1"/>
  <c r="A74" i="12" s="1"/>
  <c r="A75" i="12" s="1"/>
  <c r="A76" i="12" s="1"/>
  <c r="A77" i="12" s="1"/>
  <c r="A78" i="12" s="1"/>
  <c r="A79" i="12" s="1"/>
  <c r="A80" i="12" s="1"/>
  <c r="A81" i="12" s="1"/>
  <c r="A82" i="12" s="1"/>
  <c r="A83" i="12" s="1"/>
  <c r="A84" i="12" s="1"/>
  <c r="A7" i="12"/>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85" i="12" l="1"/>
  <c r="A86" i="12" s="1"/>
  <c r="A136" i="12"/>
  <c r="A137" i="12" s="1"/>
  <c r="A138" i="12" s="1"/>
  <c r="A139" i="12" s="1"/>
  <c r="A140" i="12" s="1"/>
  <c r="A141" i="12" s="1"/>
  <c r="A44" i="12"/>
  <c r="A45" i="12" s="1"/>
  <c r="A46" i="12" s="1"/>
  <c r="A47" i="12" s="1"/>
  <c r="A48" i="12" s="1"/>
  <c r="A49" i="12" s="1"/>
  <c r="A50" i="12" s="1"/>
  <c r="A51" i="12" s="1"/>
  <c r="A52" i="12" s="1"/>
  <c r="A53" i="12" s="1"/>
  <c r="A54" i="12" s="1"/>
  <c r="A55" i="12" s="1"/>
  <c r="A56" i="12" s="1"/>
  <c r="A57" i="12" s="1"/>
  <c r="A58" i="12" s="1"/>
  <c r="E145" i="12"/>
  <c r="A88" i="12" l="1"/>
  <c r="A92" i="12" s="1"/>
  <c r="A90" i="12"/>
  <c r="A127" i="12"/>
  <c r="A129" i="12" s="1"/>
  <c r="A130" i="12" s="1"/>
  <c r="A94" i="12" l="1"/>
  <c r="A95" i="12" s="1"/>
  <c r="A96" i="12" s="1"/>
  <c r="A97" i="12" s="1"/>
  <c r="A98" i="12" s="1"/>
  <c r="A99" i="12" s="1"/>
  <c r="A100" i="12" s="1"/>
  <c r="A101" i="12" s="1"/>
  <c r="A102" i="12" s="1"/>
  <c r="A103" i="12" s="1"/>
  <c r="A104" i="12" s="1"/>
  <c r="A1" i="11"/>
  <c r="F122" i="11"/>
  <c r="A106" i="11"/>
  <c r="A107" i="11" s="1"/>
  <c r="A99" i="11"/>
  <c r="A100" i="11" s="1"/>
  <c r="A101" i="11" s="1"/>
  <c r="A102" i="11" s="1"/>
  <c r="A75" i="11"/>
  <c r="A77" i="11" s="1"/>
  <c r="A78" i="11" s="1"/>
  <c r="A79" i="11" s="1"/>
  <c r="A49" i="11"/>
  <c r="A50" i="11" s="1"/>
  <c r="A51" i="11" s="1"/>
  <c r="A52" i="11" s="1"/>
  <c r="A53" i="11" s="1"/>
  <c r="A54" i="11" s="1"/>
  <c r="A55" i="11" s="1"/>
  <c r="A56" i="11" s="1"/>
  <c r="A57" i="11" s="1"/>
  <c r="A58" i="11" s="1"/>
  <c r="A59" i="11" s="1"/>
  <c r="A41" i="11"/>
  <c r="A42" i="11" s="1"/>
  <c r="A43" i="11" s="1"/>
  <c r="A23" i="11"/>
  <c r="A24" i="11" s="1"/>
  <c r="A25" i="11" s="1"/>
  <c r="A26" i="11" s="1"/>
  <c r="A27" i="11" s="1"/>
  <c r="A28" i="11" s="1"/>
  <c r="A29" i="11" s="1"/>
  <c r="A30" i="11" s="1"/>
  <c r="A31" i="11" s="1"/>
  <c r="A34" i="11" s="1"/>
  <c r="A11" i="11"/>
  <c r="A12" i="11" s="1"/>
  <c r="A13" i="11" s="1"/>
  <c r="A14" i="11" s="1"/>
  <c r="A111" i="11" l="1"/>
  <c r="A112" i="11" s="1"/>
  <c r="A113" i="11" s="1"/>
  <c r="A114" i="11" s="1"/>
  <c r="A115" i="11" s="1"/>
  <c r="A117" i="11" s="1"/>
  <c r="A118" i="11" s="1"/>
  <c r="A119" i="11" s="1"/>
  <c r="A15" i="11"/>
  <c r="A16" i="11" s="1"/>
  <c r="A17" i="11" s="1"/>
  <c r="A18" i="11" s="1"/>
  <c r="A80" i="11"/>
  <c r="A81" i="11" s="1"/>
  <c r="A82" i="11" s="1"/>
  <c r="A83" i="11" s="1"/>
  <c r="A60" i="11"/>
  <c r="A61" i="11" s="1"/>
  <c r="A62" i="11" s="1"/>
  <c r="A63" i="11" s="1"/>
  <c r="A64" i="11" s="1"/>
  <c r="A65" i="11" s="1"/>
  <c r="F123" i="11"/>
  <c r="F124" i="11" s="1"/>
  <c r="A116" i="11" l="1"/>
  <c r="A84" i="11"/>
  <c r="A85" i="11" s="1"/>
  <c r="A86" i="11" s="1"/>
  <c r="A87" i="11" s="1"/>
  <c r="A88" i="11" s="1"/>
  <c r="A89" i="11" s="1"/>
  <c r="A90" i="11" s="1"/>
  <c r="A91" i="11" s="1"/>
  <c r="A92" i="11" s="1"/>
  <c r="A93" i="11" s="1"/>
  <c r="A94" i="11" s="1"/>
  <c r="A95" i="11" s="1"/>
  <c r="A66" i="11"/>
  <c r="A67" i="11" s="1"/>
  <c r="A68" i="11" s="1"/>
  <c r="A69" i="11" s="1"/>
  <c r="A70" i="11" s="1"/>
</calcChain>
</file>

<file path=xl/sharedStrings.xml><?xml version="1.0" encoding="utf-8"?>
<sst xmlns="http://schemas.openxmlformats.org/spreadsheetml/2006/main" count="905" uniqueCount="497">
  <si>
    <t>Pos.</t>
  </si>
  <si>
    <t>Beschreibung</t>
  </si>
  <si>
    <t>Serie [S]</t>
  </si>
  <si>
    <t>Preis für Option</t>
  </si>
  <si>
    <t>Preis
netto
[€]</t>
  </si>
  <si>
    <t>Anmerkung</t>
  </si>
  <si>
    <t>Fahrgestell, Maße und Gewichte</t>
  </si>
  <si>
    <t>Ja</t>
  </si>
  <si>
    <t>-</t>
  </si>
  <si>
    <t xml:space="preserve">Angebotener Typ: </t>
  </si>
  <si>
    <t xml:space="preserve">Radstand [mm]: </t>
  </si>
  <si>
    <t xml:space="preserve">Leergewicht [kg]: </t>
  </si>
  <si>
    <t xml:space="preserve">Optimierung des Fahrwerks für größtmögliche Spurtreue und Fahrsicherheit durch Anpassung von Federung und Dämpfung </t>
  </si>
  <si>
    <t>Schaltbare Differentialsperre hinten</t>
  </si>
  <si>
    <t>Kraftstofftank min. 100 Liter</t>
  </si>
  <si>
    <t>Schleppvorrichtung vorne und hinten die ein Abschleppen des Fahrzeugs ermöglicht und in der Lage ist Schäkel Form C Nenngröße 3 aufzunehmen.</t>
  </si>
  <si>
    <t>Motor, Abgasanlage und Antrieb</t>
  </si>
  <si>
    <t>Dieselmotor EURO VI inkl. Geräuschdämmung. Ausführung als Behördenmotor. Technisches Datenblatt ist beizulegen. Motorleistung min. 235 kW.</t>
  </si>
  <si>
    <t>Angebotene Motorleistung [kW]:</t>
  </si>
  <si>
    <t>Eine automatische Regeneration darf im Stand nicht erfolgen. Bei eingelegtem Nebenantrieb (falls vorhanden) darf eine automatische Regeneration nicht erfolgen. Eine automatische Regeneration muss jederzeit unterbrochen werden können. Durch eine automatische Regeneration darf es nicht zur Leistungsreduzierung oder zu Drehzahlschwankungen kommen.</t>
  </si>
  <si>
    <t>Eine manuelle Regeneration muss möglich sein. Sie muss auch vor Erreichen der ersten Warnstufe möglich sein. Eine manuelle Regeneration muss beim Einlegen einer Fahrstufe und/oder des Nebenantriebs automatisch deaktiviert werden. Bei eingelegtem Nebenantrieb (falls vorhanden) darf eine manuelle Regeneration nicht erfolgen. Eine manuelle Regeneration muss jederzeit unterbrochen werden können.</t>
  </si>
  <si>
    <t>Am Endrohr der Abgasanlage angrenzende Bauteile (Fahrgestell und feuerwehrtechnischer Aufbau) müssen für die thermischen Belastungen bei einer Abgas-Regeneration ausgelegt sein.</t>
  </si>
  <si>
    <t>Der Austausch des Dieselpartikelfilter (DPF) muss ohne großen mechanischen Aufwand (z.B. Demontage von Aufbauteilen) möglich sein.</t>
  </si>
  <si>
    <t>Die unterschiedlichen Betriebszustände der Abgasanlage sind im Fahrerhaus (z.B. Kombiinstrument) anzuzeigen. Anstehende Regenerationsvorgänge sind im Fahrerhaus anzuzeigen. Eine erhöhte Abgastemperatur ist im Fahrerhaus anzuzeigen. Alle aktiven Regenerationsvorgänge, die mit einer erhöhten Abgastemperatur verbunden sind, müssen mittels eines Tasters oder Schalters sperrbar sein (z.B. Einfahrt in einen Gefahrenbereich).</t>
  </si>
  <si>
    <t>An das Abgasendrohr links vor der Hinterachse muss ein Abgasschlauch gemäß DIN 14572 angeschlossen werden können</t>
  </si>
  <si>
    <t>Wandler-Automatikgetriebe - optimiert auf Beschleunigungsverhalten. Technische Beschreibung ist beizufügen.</t>
  </si>
  <si>
    <t xml:space="preserve">Fabr./ Ausführung:  </t>
  </si>
  <si>
    <t>Anzahl Gänge:</t>
  </si>
  <si>
    <t>Nebenabtrieb für Feuerlöschkreiselpumpe, schaltbar vom Führerhaus und vom Pumpenbedienstand. Der Leistungsbetrieb einer Feuerlöschkreiselpumpe muss im Stand dauerhaft möglich sein.</t>
  </si>
  <si>
    <t>Schnellstarteinrichtung für Sonderfahrzeuge</t>
  </si>
  <si>
    <t>Bremsanlage und Bereifung</t>
  </si>
  <si>
    <t>Zweikreis-Bremsanlage mit automatischer lastabhängiger Bremskraftregelung an der Vorder- und Hinterradbremse (ohne Zweileitungs-Bremsanschlüsse) -Hilfs- und Feststellbremse durch Federspeicherzylinder</t>
  </si>
  <si>
    <t>Scheibenbremsen an Vorder- und Hinterachse</t>
  </si>
  <si>
    <t xml:space="preserve">Lufttrockner für Bremsanlage (beheizt) </t>
  </si>
  <si>
    <t>Elektronisches Bremssystem</t>
  </si>
  <si>
    <t xml:space="preserve">Bereifung 6-fach mit 3PMSF/Alpine-Symbol.
Reifengröße 
Vorderachse 385/55 R 22,5
Hinterachse 275/70 R 22,5
Last- und Geschwindigkeitsindex passend für feuerwehrtechnischen Aufbau </t>
  </si>
  <si>
    <t>Angebotene Reifen und Größen VA</t>
  </si>
  <si>
    <t>Angebotene Reifen und Größen HA</t>
  </si>
  <si>
    <t>Fahrerhaus</t>
  </si>
  <si>
    <t>Fahrerhaus zertifiziert nach ECE R 29-03</t>
  </si>
  <si>
    <t>Fahrersitz luftgefedert, längs- und lehnenverstellbar, 3-Punkt-Automatiksicherheitsgurt</t>
  </si>
  <si>
    <t>Windschutzscheibe aus Verbundsicherheitsglas</t>
  </si>
  <si>
    <t>Wärmeschutzverglasung</t>
  </si>
  <si>
    <t>Haltegriffe links und rechts (an B-Säule)</t>
  </si>
  <si>
    <t>Haltegriffe links und rechts (an A-Säule)</t>
  </si>
  <si>
    <t>Haltegriffe links und rechts über der Tür</t>
  </si>
  <si>
    <t>Klimaanlage</t>
  </si>
  <si>
    <t>Lenkrad in Höhe und Neigung verstellbar</t>
  </si>
  <si>
    <t>Einstiegsbeleuchtung für Fahrer und Beifahrer</t>
  </si>
  <si>
    <t>Leseleuchten für Fahrer und Beifahrer</t>
  </si>
  <si>
    <t>Elektrische Fensterheber für Fahrer und Beifahrer, Beifahrerseite beidseitig bedienbar</t>
  </si>
  <si>
    <t>Anzeigegerät für
- Öldruck und Öltemperatur
- Uhrzeit und Betriebsstunden
- Luftdruck
- Kraftstoff- und Additivvorrat
- Kühlmitteltemperatur
- Außentemperatur mit Frostwarnung</t>
  </si>
  <si>
    <t>Drehzahlmesser analog</t>
  </si>
  <si>
    <t>Tachograph Simulation Unit (TSU), anstelle Fahrtschreiber (EU-Kontrollgerät)</t>
  </si>
  <si>
    <t>Einfach zu entnehmende Gummifußmatten für  den kompletten Fahrerraum</t>
  </si>
  <si>
    <t>zusätzliche Ablagefächer im Führerhaus</t>
  </si>
  <si>
    <t>Elektrische Anlage</t>
  </si>
  <si>
    <t>Angabe der Leistungsdaten (P, U und I)</t>
  </si>
  <si>
    <t>Angabe der Batterie-Kapazität in (Ah)</t>
  </si>
  <si>
    <t>Entfall Wegfahrsperre</t>
  </si>
  <si>
    <t>Ausführung der Sicherungen als Sicherungsautomaten</t>
  </si>
  <si>
    <t>Zentralverriegelung für Fahrer- und Beifahrer, auf Mannschaftsraum erweiterbar</t>
  </si>
  <si>
    <t>Funknahentstörung</t>
  </si>
  <si>
    <t xml:space="preserve">Geschwindigkeitsbegrenzung auf ca. 100 km/h einstellen </t>
  </si>
  <si>
    <t>Tempomat, zum Einstellen einer konstanten bzw. maximalen Fahrgeschwindigkeit und Standdrehzahl</t>
  </si>
  <si>
    <t>Automatischer Blockierverhinderer - ABV (ABS)</t>
  </si>
  <si>
    <t>Fahrdynamikregelung - ESC / ESP</t>
  </si>
  <si>
    <t>Lackierung</t>
  </si>
  <si>
    <t>Kühlergrill unlackiert und unbeklebt</t>
  </si>
  <si>
    <t>Dokumentation und Sonstiges</t>
  </si>
  <si>
    <t>Erstellen der nationalen Zulassungsdokumentation Deutschland</t>
  </si>
  <si>
    <t>2 Warndreiecke</t>
  </si>
  <si>
    <t>2 Warnleuchten in LED-Ausführung</t>
  </si>
  <si>
    <t>Summe netto</t>
  </si>
  <si>
    <t>Angebotsgültigkeit : (mindestens 3 Monate)</t>
  </si>
  <si>
    <t>Monate</t>
  </si>
  <si>
    <t>Verbindliche Lieferfrist in Monaten</t>
  </si>
  <si>
    <t>Monate nach Auftragseingang</t>
  </si>
  <si>
    <t>Monate nach Fahrgestelleingang</t>
  </si>
  <si>
    <t>oder</t>
  </si>
  <si>
    <t>wahlweise</t>
  </si>
  <si>
    <t>Für alle elektrisch-pneumatisch betätigten Umschaltorgane sind handelsübliche Produkte einzusetzen.</t>
  </si>
  <si>
    <t>Automatische Drehzahlregelung von 2 bar bis Volllast. Signalisierung, wenn Sollwert erreicht ist. Kann Sollwert nicht erreicht werden ist selbsttätig durch eine Sicherheitsschaltung der unter den gegebenen Bedingungen erreichbare Wert, ohne weitere Korrektur durch den Maschinisten, einzupegeln. Signalisierung des Zustands.</t>
  </si>
  <si>
    <t>Einschalten der Automatik mit Überprüfung von Drehzahl und Druckluft, Handbremse, Neutral-Stellung Getriebe, laufender Motor. Signalisierung, wenn Voraussetzungen fehlen.</t>
  </si>
  <si>
    <t>Pumpenvollautomatik mit automatischer Pumpendruckregelung, Ansaugautomatik und NA-Schaltung am Pumpenbedienstand</t>
  </si>
  <si>
    <t>Die Befüllung des Löschwassertanks muss über eine den Regeln des DVGW W 405 B1 entsprechende Verrohrung erfolgen. Der Überlauf muss so dimensioniert sein, dass gewährleistet ist, dass beim Überfüllen des Tanks keine Vermischung des Wassers aus dem Einlauf der Tankfüllanschlüsse und des Tankinhalts erfolgen kann. Die schematische Darstellung des Wasserlaufs bzw. der Verrohrung ist beizulegen.</t>
  </si>
  <si>
    <t>Zuleitung Tank zum Pumpeneingang min.110 mm lichte Weite an jeder Stelle.</t>
  </si>
  <si>
    <t>Feuerlöscheinrichtung mit Feuerlöschkreiselpumpe</t>
  </si>
  <si>
    <t>Lagerung der Kleinlöschgeräte auf Teleskopauszug</t>
  </si>
  <si>
    <t>Aufstiegsleiter zum Dach verriegelt über federbelasteten Druckpunkt, ohne zusätzliche Schnappriegel.</t>
  </si>
  <si>
    <t>Die Abgänge müssen so angeordnet werden, dass ein Z4 DIN-Zumischer unmittelbar angekuppelt werden kann.</t>
  </si>
  <si>
    <t>Überwachung der Geräteräume, Aufstiegsleiter, Dachkasten, Auszüge etc. über berührungslose Schalter.</t>
  </si>
  <si>
    <t>Alle Sicherungen der zentralen Verteilung für den Aufbau sind als Automaten auszuführen. Alle Relais, Sicherungen und Bedienelemente der elektrischen Ausrüstung sind eindeutig und dauerhaft zu beschriften. Sie sind in der Bedienungsanleitung für das Fahrzeug und mit Hinweisen für die Fehlersuche zu erläutern.</t>
  </si>
  <si>
    <t>Geräteraumverschluss durch Aluminiumrollläden und Aluminiumklappen, wasser- und staubdicht, mit Drehstangenverschluss, abschließbar mit gleicher Schließung</t>
  </si>
  <si>
    <t>Vordere Geräteräume tiefgezogen</t>
  </si>
  <si>
    <t>Der Aufbau hat mit einem Profilsystem so zu erfolgen, dass ein flexibler Umbau der Einbauten mit Verstellen, Einfügen oder Entfernen von Zwischenböden, Schubladen, etc. später ohne großen Aufwand problemlos möglich ist.</t>
  </si>
  <si>
    <t>Geräteraumaufbau</t>
  </si>
  <si>
    <t xml:space="preserve">Die unterste Stufe soll auf gleicher Höhe wie die Auftritte am Kofferaufbau sein. </t>
  </si>
  <si>
    <t>Einbau und Lieferung von stabilen Kleiderhaken für jeden Sitzplatz. Die Festigkeit muss so gewählt werden, dass auch schwere Jacken aufgehängt werden können.</t>
  </si>
  <si>
    <t>Rückfahrwarner abschaltbar, nach erneutem Einlegen des Rückwärtsganges automatisch wiedereinsetzend.</t>
  </si>
  <si>
    <t>Alle Leuchten im Aufbau (Geräteraum, Umfeldbeleuchtung, Rückleuchten, Warnleuchten, Begrenzungsleuchten, …) als LED-Leuchten.</t>
  </si>
  <si>
    <r>
      <t xml:space="preserve">Zentralverriegelung </t>
    </r>
    <r>
      <rPr>
        <sz val="10"/>
        <rFont val="Arial"/>
        <family val="2"/>
      </rPr>
      <t>über Fahrgestell, Türen gleichschließend</t>
    </r>
  </si>
  <si>
    <t>Korrosionsschutz, Hohlraumkonservierung und Unterbodenschutz. Der Korrosionsschutz ist vom Aufbauhersteller am angelieferten Fahrgestell / Fahrerhaus auch für alle dort von ihm vorgenommenen Karosseriearbeiten im Sinne eines Langzeitschutzes zu gewährleisten.</t>
  </si>
  <si>
    <t>Bei Notwendigkeit verstärkte Kipphydraulik</t>
  </si>
  <si>
    <t>Abschleppseil für 3 500 kg Anhängelast, 5 m lang, mit rotem Warntuch, etwa 200 mm ×200 mm (handelsübliche Ausführung)</t>
  </si>
  <si>
    <t>Abgasschlauch, 2,5 m lang - passend für Fahrzeug</t>
  </si>
  <si>
    <t>Dunggabel mit Stiel, etwa 1 250 mm lang</t>
  </si>
  <si>
    <t>Dunghacke mit Stiel, etwa 1400 mm lang</t>
  </si>
  <si>
    <t>Spaten, mit CY-Stiel aus Eschenholz</t>
  </si>
  <si>
    <t>Bolzenschneider (Schneidleistung min. 12 mm)</t>
  </si>
  <si>
    <t>Bügelsäge B</t>
  </si>
  <si>
    <t>Axt B 2 SB-A, mit Stiel aus Eschenholz, farblos lackiert</t>
  </si>
  <si>
    <t>Handwerkszeug und Messgeräte</t>
  </si>
  <si>
    <t>Schäkel ähnlich Form C, Nenngröße 3; Beanspruchung bis 100 kN, verzinkt</t>
  </si>
  <si>
    <t>Bindestrang, 2m lang, 8mm Durchmesser</t>
  </si>
  <si>
    <t>Arbeitsgerät</t>
  </si>
  <si>
    <t>Beleuchtungs-, Signal- und Fernmeldegerät</t>
  </si>
  <si>
    <t>Sanitäts- und Wiederbelebungsgerät</t>
  </si>
  <si>
    <t>Rettungsgerät</t>
  </si>
  <si>
    <t>C-D Übergangsstück, Fabrikat AWG</t>
  </si>
  <si>
    <t>Schläuche, Armaturen und Zubehör</t>
  </si>
  <si>
    <t>Löschgerät</t>
  </si>
  <si>
    <t>Schutzkleidung und Schutzgerät</t>
  </si>
  <si>
    <t>Gesamtpreis
netto [€]</t>
  </si>
  <si>
    <t>Einzelpreis
netto [€]</t>
  </si>
  <si>
    <t xml:space="preserve">Lagerung </t>
  </si>
  <si>
    <t>Anzahl</t>
  </si>
  <si>
    <t>Datum:</t>
  </si>
  <si>
    <t>E-Mail:</t>
  </si>
  <si>
    <t>Telefon:</t>
  </si>
  <si>
    <t>Sachbearbeiter:</t>
  </si>
  <si>
    <t>Anschrift:</t>
  </si>
  <si>
    <t>Bieter:</t>
  </si>
  <si>
    <t>Kunststoffteile am Führerhaus dürfen nur nach Absprache unlackiert bleiben</t>
  </si>
  <si>
    <t>Blinddeckel bzw. Abgänge mit verschließbarer Druckentlastungsmöglichkeit.</t>
  </si>
  <si>
    <t>Blinddeckel am Saugeingang mit Schnellkupplungsgriff versehen.</t>
  </si>
  <si>
    <t>Blaue Kennleuchten als Eckleuchten in LED-Technik im Heck.</t>
  </si>
  <si>
    <t>Montage und Anschluss von vier HfG-Kfz-Ladehalterungen im Mannschaftsraum mit Haltern für die Handmikrofone</t>
  </si>
  <si>
    <t>Zum sicheren Ein- bzw. Aussteigen, v. a. mit angelegtem PA müssen beidseitig eines jeden Ausstieges ausreichend dimensionierte, gelbe Haltestangen vorhanden sein.</t>
  </si>
  <si>
    <r>
      <t xml:space="preserve">Alle Sitze sind mit Dreipunkt-Automatiksicherheitsgurten mit verlängerten  Gurtpeitschen auszustatten. Die Gurte müssen in Signalfarbe ausgeführt sein und sich deutlich von der PA-Bänderung unterscheiden. </t>
    </r>
    <r>
      <rPr>
        <sz val="10"/>
        <color theme="1"/>
        <rFont val="Arial"/>
        <family val="2"/>
      </rPr>
      <t>Ausführung in pflegeleichtem Material, rutsch- und verschleißfest. Zusätzlich sind Rücklehne und Kopfstützen für alle Sitzplätze vorzusehen. Die Vorderkante der Sitzplätze in der Mannschaftskabine muss beidseitig durchlaufen (kein Versatz in den Sitzreihen).</t>
    </r>
  </si>
  <si>
    <t>Lieferung und betriebsbereite Montage eines regelbaren Mithörlautsprechers, Bauweise als Einbaulautsprecher z.B. Visaton für digitalen Funkverkehr im Mannschaftsraum.</t>
  </si>
  <si>
    <t>Blau unterlegte, durchgestrichen markierte Positionen werden beigestellt und müssen nicht angeboten aber gelagert werden.</t>
  </si>
  <si>
    <t xml:space="preserve">Für jede Position ist, sofern sie nicht Serienumfang ist, ein Angebotspreis abzugeben. Inklusivangaben in Zusammenhang mit einer Position eines anderen Loses dieser Ausschreibung sind nicht zulässig. 
Artikel die als gleichwertige Alternative angeboten werden müssen im Begleitschreiben ausreichend beschrieben werden, ansonsten werden die Angebote nicht bewertet.
Besondere Lagerungen insbes. auf Teleskopauszügen (TA), Schubladen(S) oder Schubwänden (SW) sind gekennzeichnet und müssen in Los Aufbau enthalten sein. 
</t>
  </si>
  <si>
    <t>Rundschlinge aus Polyester, Tragfähigkeit einfach direkt &gt; 4.000 kg, Nutzlänge l1 = 4 m, mit verschiebbarem Kantenschutz Die Schlinge muss über eine dauerhafte Kennzeichnung für DIN/EN-Norm, Tragfähigkeit und Herstellerbezeichnung verfügen.</t>
  </si>
  <si>
    <t>Arbeitsdruckluftflasche für Sprungpolster, 6l, Stahl, 300 bar, grau mit grünem Band</t>
  </si>
  <si>
    <t>Leichter Chemikalienschutzanzug PSA-Kategorie III –Typ 3
Größe: 52, 54, 56, 58</t>
  </si>
  <si>
    <t>Kommt ein Bedienterminal zur Verwendung, so ist die Position des Terminals, die Programmierung der Bedienebenen sowie die Belegung der direkten Zugriffstasten mit dem AG abzustimmen.  Die direkten Zugriffstasten sollen neben der Pumpenbedienung die Funktionen Motor Start-Stopp, Verkehrswarnanlage und Umfeldbeleuchtung schalten.</t>
  </si>
  <si>
    <t>Feuerlöschkreiselpumpe FPN 10/2000 mit 4 B-Abgängen, zwei nach rechts und zwei nach links, Pumpe frei zugänglich ohne störende Verkleidungen.</t>
  </si>
  <si>
    <t xml:space="preserve">Selbstschaltende Geräteraumbeleuchtung in LED-Ausführung mit mindestens drei Lichtleisten (rechts, links und oben) pro Geräteraum. </t>
  </si>
  <si>
    <t>Kofferaufbau mit drei Geräteräumen pro Seite aus Aluminiumprofil- oder Edelstahlbauweise mit Blechverkleidung aus Aluminium oder als Verbundwerkstoffkonstruktion.</t>
  </si>
  <si>
    <t>Lagerschalen für 2 Fluchthauben in einer Umhängetasche</t>
  </si>
  <si>
    <t xml:space="preserve">Energiemanagementsystem mit automatischem Unterspannungsschutz zur Abschaltung von Verbrauchern mit niedriger Priorität bei starker Belastung des Bordnetzes sowie akustischem und optischem Warnsignal bei kritischem Betriebszustand. </t>
  </si>
  <si>
    <t>Zwei LED-Scheinwerfer auf dem Fahrerhausdach und zwei auf dem Aufbauheck, als Rangierbeleuchtung jederzeit schaltbar.
Fabrikat Hella Power Beam 5000 oder vergleichbar</t>
  </si>
  <si>
    <t>im Aufbau</t>
  </si>
  <si>
    <t>Im Sprungpolster</t>
  </si>
  <si>
    <t>Beifahrersitz statisch, 3-Punkt-Sicherheitsgurt</t>
  </si>
  <si>
    <t>Sonnenblende außen über der Windschutzscheibe</t>
  </si>
  <si>
    <t>Fern- / Abblendlicht mit LED-Ausführung</t>
  </si>
  <si>
    <t>Tagfahrlicht in LED</t>
  </si>
  <si>
    <t>Paarweise Rückfahrleuchten in LED</t>
  </si>
  <si>
    <t>Nebellicht in LED</t>
  </si>
  <si>
    <t>Markierungs- und Positionsleuchten in LED</t>
  </si>
  <si>
    <t>Vorbereitung Motor Start/Stopp am Rahmenende in Absprache mit AN Los 2</t>
  </si>
  <si>
    <t xml:space="preserve">Stoßfänger, Einstiege und Kotflügel so weit als möglich lackiert in RAL 9010 Reinweiß, Einstiege an Fahrer und Beifahrer nach Möglichkeit aus Metall und kein Kunststoff </t>
  </si>
  <si>
    <t>Anlieferung Fahrgestell beim Auftragnehmer
 Los 2</t>
  </si>
  <si>
    <t>optional:
Mehr- oder Minderkosten für Anpassung an Aufbau Fa. BAI Sonderfahrzeuge GmbH</t>
  </si>
  <si>
    <t>optional:
Mehr- oder Minderkosten für Anpassung an Aufbau Fa. Josef Lentner GmbH</t>
  </si>
  <si>
    <t>optional:
Mehr- oder Minderkosten für Anpassung an Aufbau Fa. Magirus GmbH</t>
  </si>
  <si>
    <t>optional:
Mehr- oder Minderkosten für Anpassung an Aufbau Fa. Rosenbauer Deutschland GmbH</t>
  </si>
  <si>
    <t>optional:
Mehr- oder Minderkosten für Anpassung an Aufbau Fa. Schlingmann GmbH &amp; Co. KG</t>
  </si>
  <si>
    <t>optional:
Mehr- oder Minderkosten für Anpassung an Aufbau Fa. Walser GmbH</t>
  </si>
  <si>
    <t>optional:
Mehr- oder Minderkosten für Anpassung an Aufbau Fa. WISS GmbH und Co. KG Feuerwehrfahrzeuge</t>
  </si>
  <si>
    <t>optional:
Mehr- oder Minderkosten für Anpassung an Aufbau Fa. Albert Ziegler GmbH</t>
  </si>
  <si>
    <t>MwSt.</t>
  </si>
  <si>
    <t>Summe inkl. MwSt.</t>
  </si>
  <si>
    <t>Serienmäßiges, zweiachsiges Frontlenker-Fahrgestell (Linkslenker) neuester Bauart, alle notwendigen Einbauten und Vorbereitungen zum Ausbau nach DIN 14530
Radstand ca. 4250 mm. Der genaue Radstand ist mit dem Auftragnehmer Los 2 abzuklären.</t>
  </si>
  <si>
    <t>An der Hinterachse sind klappbare Auftritte im Kotflügel zu integrieren. Alle Auftritte sollen durchgehend die gleiche Höhe ohne Absätze haben. Zum Schutz der Mechanik sollen Innenkotflügel vorhanden sein.</t>
  </si>
  <si>
    <t>1.</t>
  </si>
  <si>
    <t>Mannschaftskabine und Fahrerhaus</t>
  </si>
  <si>
    <t xml:space="preserve">Der Mannschaftsraum ist ab dem serienmäßigen Fahrerhaus in der maximal zulässigen Fahrzeugbreite bis zum Fahrzeugaufbau auszuführen. </t>
  </si>
  <si>
    <t xml:space="preserve">Aluminium- oder Stahlbauweise mit Blechverkleidung aus Aluminium oder als Verbundwerkstoffkonstruktion </t>
  </si>
  <si>
    <t>Elektrische Fensterheber, keine Schiebefenster</t>
  </si>
  <si>
    <t>Motorunabhängige regelbare Zusatzheizung im Mannschaftsraum, min. 4 kW</t>
  </si>
  <si>
    <t>Kommandoanlage mit zwei Druckkammerlautsprechern auf dem Dach des Führerhauses. Nutzbar für Sprachdurchsagen. Mikrofon und Lautstärkeregelung im Bereich des Beifahrersitzes. Die genaue Position ist mit  AG abzustimmen.</t>
  </si>
  <si>
    <t>Lieferung, Montage, Verkabelung  einer Tetra/GPS-Antenne auf dem Dach.</t>
  </si>
  <si>
    <t>Halterung für zwei Feuerwehrhelme an der Trennung zwischen Fahrerhaus und MA-Kabine.</t>
  </si>
  <si>
    <t>Einbau und Lieferung einer Box/Ablage für mind. 3 DIN-A 4-Ordner 80mm breit in Form eines Aluminiumkastens zwischen den Vordersitzen.</t>
  </si>
  <si>
    <t>Die Staufächer der Einzelsitze bzw. die Deckel der Sitzbänke (S1 und S2) sind mit einer wirksamen und einfach zu bedienenden Verriegelung zu versehen, die ein unbeabsichtigtes Öffnen wirksam verhindert. Dies gilt sinngemäß auch für alle einzubringenden Lagerungen.</t>
  </si>
  <si>
    <t>Im Mannschaftsraum soll der Boden mit Aluduettblech ausgekleidet sein. Der Boden soll allseitig wasserdicht abgedichtet sein.</t>
  </si>
  <si>
    <t xml:space="preserve">Mindestens eine durchgehende Haltestange an der Decke im Mannschaftsraum </t>
  </si>
  <si>
    <t>Gewährleistungspflicht bei jeglicher Rostbildung am Aufbau, nicht nur Durchrostung, für die Dauer von 6 Jahren incl. eventueller einmaliger Mehrkosten oder Kosten für erforderliche Nachbehandlungen oder Kontrollen innerhalb Gewährleistungsfrist</t>
  </si>
  <si>
    <t>Ausklappbare Auftritte mit Blinkleuchten und mit rutschfestem Belag oder als Lochblech ausgeführt. Kontrollleuchte im Armaturenbrett</t>
  </si>
  <si>
    <t>Lieferung und Einbau eines Hygienebords, ausziehbar, bestückt mit Seifenspender, Desinfektionsmittelspender, Handtuchwandspender und Sammelkorb, mit angeschlossenem Wasserhahn, Handschrubber mit Schlauch und einer direkt ans Bordnetz angeschlossenen Druckluft- bzw. Ausblaspistole. Wasserversorgung über elektr. Pumpe aus dem Tank. Das Hygienebord ist bei Auslieferung bestückt mit Waschlotion für Seifenspender, 1 x VE Papierhandtücher und Händedesinfektionsmittel. Vergleichbare Lösungen für ein Hygieneboard können angeboten werden</t>
  </si>
  <si>
    <t>Lagerung eines Stromerzeugers auf schwenk- und/oder drehbarem Schwerlast-Teleskopauszug. Lieferung und Montage der Ladestromversorgung (BEOS-System mit Temperaturüberwachung) in der Fahrzeughalterung.</t>
  </si>
  <si>
    <t>Vollscheibenhandräder in schwarz/grau mit Knauf an den Absperrorganen.</t>
  </si>
  <si>
    <t>Bedienung der feuerwehrtechnischen Einrichtungen am Pumpenbedienstand über herstellerspezifische Pumpenbedienung mit Darstellung der Informationen über Display und variabel belegten Funktionstasten mit Symbolisierung. Es sollen konventionelle Manometer für Ausgangs- und Eingangsdruck verwendet werden.  Tankfüllstandsanzeigen für Wassertank und Manometer können auch als LCD / LED-Anzeige mit mindestens analoger grafischer Anzeige z.B. LCD / LED-Balken ausgeführt sein. Eine aussagekräftige Beschreibung mit Bildern ist beizulegen.</t>
  </si>
  <si>
    <t>Kavitationswarneinrichtung mit akustischer und optischer Signalisierung</t>
  </si>
  <si>
    <t xml:space="preserve">Automatische Tankfüllstandregulierung für Löschwasserbehälter. Der Tankfüllstutzen muss über eine automatische Regelung zur Füllung des Wassertankes verfügen. Die Regelung muss die Funktionen „manuell zu“ und „Automatik“ erfüllen. Die Steuerung muss, eine ausreichende Wasserzuführung vorausgesetzt, selbstständig das Nachfüllen des Löschwasserbehälters übernehmen. Die Wasserabgabe aus dem Tank muss als Regelgröße berücksichtigt sein. Die Verrohrung muss für 12 bar Eingangsdruck ausgelegt sein. </t>
  </si>
  <si>
    <t>Spritzwasserschutz IP 54 der elektrischen Komponenten des Bedienstandes an Vorder- und Rückseite. Alle Schalter, Taster und Drehregler müssen vorgenannte Spezifikationen erfüllen und mit Handschuhen bedienbar sein. Der Drehregler muss feuerwehrtauglich ausgeführt sein. Sollwertvorgabe kann auch über Taster und optische Anzeige erfolgen.</t>
  </si>
  <si>
    <t>Löschwasserbehälter aus Kunststoff mit 1.600 l nutzbarem Volumen</t>
  </si>
  <si>
    <t>4.</t>
  </si>
  <si>
    <t xml:space="preserve">Lackierung </t>
  </si>
  <si>
    <t>Stoßstange, Einstiege und gesamter Kotflügel in Weiß RAL 9010</t>
  </si>
  <si>
    <t>Kühlergrill in Serienausführung</t>
  </si>
  <si>
    <t>Schulung / Einweisung für 6 Angehörige der Feuerwehr auf die Besonderheiten des Fahrgestells und der Abgasanlage.</t>
  </si>
  <si>
    <t>Radio mit FM und DAB+ Empfang und Bluetooth</t>
  </si>
  <si>
    <t>Rahmen lackiert in RAL 9000 Schwarz oder ähnlich</t>
  </si>
  <si>
    <t>Lieferung und betriebsbereite Montage eines Mithörlautsprechers, Bauweise als Einbaulautsprecher z.B. Visaton im Fahrerhaus.</t>
  </si>
  <si>
    <t>Lieferung und Montage eines Mithörlautsprechers im GR an der 2.Sprechstelle.</t>
  </si>
  <si>
    <t>Halterungen für 2 PA  im Mannschaftsraum gegen Fahrtrichtung. Abstand der Sitze mit PA-Lagerung min. 600 mm. Lagerung der PA an den Flaschen, nicht an der Trageplatte. Lagerung einfach anpassbar an Stahl- / Composite-Flaschen oder Doppelpack-PA.</t>
  </si>
  <si>
    <t>GR</t>
  </si>
  <si>
    <t>Farbleitsystem für Kupplungen, Blindkupplungen und Absperrorgane 
blau Einspeisung, rot Abgang, gelb Schaum</t>
  </si>
  <si>
    <t>Beklebung, Konturmarkierung seitlich weiß und hinten rot (Festlegung in Auftragsgespräch) gemäß ECE
R48, R104 und §53 StVZO, umlaufend am Aufbau und
Fahrer-/Mannschaftsraum</t>
  </si>
  <si>
    <t>Möglichkeit das Abblendlicht ständig eingeschaltet zu lassen</t>
  </si>
  <si>
    <t>Drehstromgenerator, der so ausgelegt sein muss, dass bei Leerlaufdrehzahl eine ausreichende Versorgung sichergestellt wird, auch wenn alle Verbraucher eingeschaltet sind (z. B. Fahrlicht, Blaulicht, Warnblinkleuchten, Arbeitsbeleuchtung). 
Leistung  &gt; 4.000W</t>
  </si>
  <si>
    <r>
      <rPr>
        <b/>
        <sz val="12"/>
        <color theme="1"/>
        <rFont val="Arial"/>
        <family val="2"/>
      </rPr>
      <t>Los 3: Feuerwehrtechnische Beladung</t>
    </r>
    <r>
      <rPr>
        <sz val="10"/>
        <color theme="1"/>
        <rFont val="Arial"/>
        <family val="2"/>
      </rPr>
      <t xml:space="preserve">
</t>
    </r>
    <r>
      <rPr>
        <b/>
        <sz val="10"/>
        <color theme="1"/>
        <rFont val="Arial"/>
        <family val="2"/>
      </rPr>
      <t xml:space="preserve">
Angebotsumfang feuerwehrtechnische Beladung und Beladeliste</t>
    </r>
    <r>
      <rPr>
        <sz val="10"/>
        <color theme="1"/>
        <rFont val="Arial"/>
        <family val="2"/>
      </rPr>
      <t xml:space="preserve">
Die im Folgenden aufgeführte Beladung soll im Fahrzeug untergebracht und geliefert werden. Zu jedem Artikel ist die entsprechende Gerätelagerung vorzusehen.
Die Anordnung der Beladung in den Geräteräumen ist für den Entwurf des Beladeplans bindend. Zur Bestimmung wurde ein Aufbau mit drei Geräteräumen pro Fahrzeugseite beispielhaft herangezogen. Wird ein Aufbau mit zwei Geräteräumen pro Seite angeboten, so sind die Lagerorte sinngemäß einzuhalten. Die endgültige Anordnung wird in einer Projektbesprechung festgelegt. Vor dem Ausbau ist ein Beladeplan zur Genehmigung vorzulegen.  </t>
    </r>
  </si>
  <si>
    <t xml:space="preserve">Das Angebot soll die Preise für jeden Einzelposten frei Haus beim Auftraggeber oder dem Aufbauer enthalten. Verwenden Sie bitte für die Angebotsabgabe die beigefügte Beladeliste. Sollten Sie einzelne mit Fabrikat beschriebene Teile nicht liefern können, so benennen Sie Alternativangebote. 
</t>
  </si>
  <si>
    <t>Warnkleidung (Weste), leuchtorange mit Aufschrift FEUERWEHR</t>
  </si>
  <si>
    <t>M</t>
  </si>
  <si>
    <t xml:space="preserve">am PA </t>
  </si>
  <si>
    <t>Fluchthauben in Softcase Fabrikat Dräger Parat 5500</t>
  </si>
  <si>
    <t>Schutzbrillen mit Klarscheiben, dicht am Auge schließend; über Korrektionsbrille tragbar</t>
  </si>
  <si>
    <t>Paar Schutzschuhe Ausführung S5 HRO aus PVC oder gleichwertig (Gummistiefel) mit Schnittschutz Größe 44 + Größe 46.</t>
  </si>
  <si>
    <t xml:space="preserve">Feuerlöscher CO2 5 kg </t>
  </si>
  <si>
    <t>Kombinationsschaumrohr M4/S4-B, 400 l/min, mit Absperrhahn und Manometer, mit B-Festkupplung, Fabrikat AWG (kleinbauende Variante).</t>
  </si>
  <si>
    <t>Zumischer Fa. AWG Z2R mit Feindosierung</t>
  </si>
  <si>
    <t xml:space="preserve">Ansaugschlauch, Ø 19 mm, 1,5 m lang, DIN 14 819. Beidseitig mit D-DS-Kupplung </t>
  </si>
  <si>
    <t xml:space="preserve"> </t>
  </si>
  <si>
    <t>Saugkorb Gr. A, AWG mit festen Schnellkuppelgriffen</t>
  </si>
  <si>
    <t>Standrohr 2B DN80, Kopf drehbar, Absperrventile, automatische Belüftung zur Vermeidung von Leitungsunterdruck, Ausführung für DIN-Schachthydrant, Fabrikat AWG</t>
  </si>
  <si>
    <t>Standrohr 2B DN50, Kopf drehbar, Absperrventile mit, automatische Belüftung zur Vermeidung von Leitungsunterdruck, Ausführung für Württembergischer Schachthydrant, Fabrikat AWG</t>
  </si>
  <si>
    <t>Standrohrhalter für Unterflurhydranten Württemberg</t>
  </si>
  <si>
    <t>Systemtrenner, Druckgefälle eingangsseitig mindestens 0,14 bar, Druckverlust &lt; 1 bar bei 1600 l/min, Druckschlag dämpfend, automatische Schlauchentleerungsfunktion, Steinfänger. Ein- und Ausgang Storz B, Eingang drehbar. Fabrikat AWG</t>
  </si>
  <si>
    <t>Schlüssel lang für Unterflurhydranten Württemberg, aus Stahl, Fabrikat AWG</t>
  </si>
  <si>
    <t>B-C Übergangsstück, Fabrikat AWG.</t>
  </si>
  <si>
    <t xml:space="preserve">Hohlstrahlrohr AWG Turbospritze 2235 mit C-Festkupplung und Griff  </t>
  </si>
  <si>
    <t>Mehrzweckleine A 20 K in Leinenbeutel rotbraun</t>
  </si>
  <si>
    <t>Seilschlauchhalter SH 1600 – H</t>
  </si>
  <si>
    <t>Schlauchbrücke 2B-H für 2 B oder 2 C-Druckschläuche,</t>
  </si>
  <si>
    <t>D</t>
  </si>
  <si>
    <t>Feuerwehrleine FL 30-H</t>
  </si>
  <si>
    <t>Rettungspack-System RPS3500 inklusive Rettungshaube Firma Dräger inkl. Flasche</t>
  </si>
  <si>
    <t>Tragetuch, waschbar, aus PU-beschichtetem Polyestergewebe mit 8 Trageschlaufen. Farbe rot, (L x B) 2000x700 mm, inkl. 1 Stück wiederverwendbarer Tasche für Rettungstuch aus rotem Polyestergewebe</t>
  </si>
  <si>
    <t xml:space="preserve">Einweg-Krankenhausdecke ca.1900*1400mm </t>
  </si>
  <si>
    <t>Rettungsbrett Spineboard mit Spanngurten und Kopffixierung</t>
  </si>
  <si>
    <t>Warndreieck nach StVZO von Los 1 Fahrgestell</t>
  </si>
  <si>
    <t>Warnleuchte nach StVZO von Los 1 Fahrgestell</t>
  </si>
  <si>
    <t>Anhaltestab, beleuchtet, beidseitig rot leuchtend, LED, mit Batterien</t>
  </si>
  <si>
    <t xml:space="preserve">Aufnahmebrücke 600 mm </t>
  </si>
  <si>
    <t>Leitungsroller nach DIN EN 61316, 230 V, Schutzart IP 54 nach DIN EN 60529 (VDE 0470 Teil 1), Fabrikat Dönges</t>
  </si>
  <si>
    <t xml:space="preserve">Ortsveränderliche Fehlerstrom-Schutzeinrichtung (PRCD-S) 230 V, 16 A/0,03 A, zweipolig mit etwa 0,8 m Leitung, Schutzart IP 54 nach DIN EN 60529 (VDE 0470 Teil 1), Steckdose in IP 55 nach DIN EN 60529 (VDE 0470 Teil 1), Fabrikat Elektron Berlin </t>
  </si>
  <si>
    <t>Abgasschlauch passend für Stromerzeuger</t>
  </si>
  <si>
    <t>Kombi-Kanister 5l Kraftstoff /3l Kettenschmieröl (Fa. Stihl 00008810113 oder gleichwertiger Art) mit Einfüllsystem für Kettenhaftöl (Fa. Stihl 00008905004 oder gleichwertiger Art) und Kraftstoff (Fa. Stihl 000088905005 oder gleichwertiger Art).</t>
  </si>
  <si>
    <t>Trennscheibe Universal ohne Verfallsdatum. Z.B. Technolit FLO Multicut , oder vergleichbar</t>
  </si>
  <si>
    <t>Lastaufnahmesack LOAD-PAD</t>
  </si>
  <si>
    <t>Kettensatz WEBER für Spreizer und Zylinder</t>
  </si>
  <si>
    <t>Schutzdeckenset Fa. Weber Rescue</t>
  </si>
  <si>
    <t xml:space="preserve">Transportkasten mit Formhölzern (Formhölzer HLF Satz), Fa. Dönges </t>
  </si>
  <si>
    <t>Halligan-Tool, 762 mm mit Kuhfußklaue</t>
  </si>
  <si>
    <t>Feuerwehraxt FA</t>
  </si>
  <si>
    <t>Dachkasten</t>
  </si>
  <si>
    <t>Stechschaufel mit Stiel, 1300 mm lang</t>
  </si>
  <si>
    <t xml:space="preserve">Sandschaufel 250 mit Stiel, 1300 mm lang   </t>
  </si>
  <si>
    <t>Stoßbesen mit Stiel, etwa 1400 mm lang</t>
  </si>
  <si>
    <t>Sondergerät</t>
  </si>
  <si>
    <t>Lagerung des Notfallrucksacks hinter der Rückenlehne des mittleren Sitzes</t>
  </si>
  <si>
    <t>Waldbrandpatsche</t>
  </si>
  <si>
    <t xml:space="preserve">Feststellbremse mit mechanische Bedienung  </t>
  </si>
  <si>
    <t>am PA</t>
  </si>
  <si>
    <t>Stützkrümmer B, Eingang B-Festkupplung, Ausgang B-Storz-Kupplung, drehbar, mit Handgriff, mit Handschutz und Öse, Fabrikat AWG</t>
  </si>
  <si>
    <t>Schaummittelkanister leer, als wiederverwendbaren Behälter für Ölbindemittel</t>
  </si>
  <si>
    <t>Paar Fünffingerschutzhandschuhe mineralöl- und chemikalienbeständig, Schutz gegen die meisten Säuren und Laugen, mit Innenfutter aus Baumwolle (lange Stulpen)</t>
  </si>
  <si>
    <t xml:space="preserve">Sammelstück A-3B, mit Rückschlagklappen an allen Eingängen integrierte automatische Belüftungsventile in jeder B-Kupplung. Belüftung zur Vermeidung von Unterdruck, Fabrikat AWG </t>
  </si>
  <si>
    <t>Schachthaken für klappbare Schachtdeckel</t>
  </si>
  <si>
    <t>Schwelleraufsatz für Rettungszylinder</t>
  </si>
  <si>
    <t>Alu-Schaufel</t>
  </si>
  <si>
    <t>Lagerung der feuerwehrtechnischen Ausrüstungsgegenstände nach DIN 14530-27</t>
  </si>
  <si>
    <t>In den hinteren Geräteräumen oder den separaten Traversenkästen soll jeweils 2 B-Schlauch gerollt und ein Verteiler unmittelbar vor dem Pumpenabgang gelagert werden -Schnellangriff Verteiler -.</t>
  </si>
  <si>
    <t>Karton mit mindestens 50 Paar Infektionsschutzhandschuhen Größe XL</t>
  </si>
  <si>
    <t>Kupplungsschlüssel ABC AWG</t>
  </si>
  <si>
    <t>Schlüssel B Überflurhydrant AWG</t>
  </si>
  <si>
    <t>Schlüssel C Unterflurhydrant AWG</t>
  </si>
  <si>
    <t>Paar Schachthaken mit Kette AWG</t>
  </si>
  <si>
    <t xml:space="preserve">Faltsignal vollflächig retroreflektierend mit Federspannungsmechanismus, Schenkellänge 700 mm, Aufschrift Feuerwehr, </t>
  </si>
  <si>
    <t>auf EPH Verkehr</t>
  </si>
  <si>
    <t>Verkehrswarngerät mit beidseitigem Lichtaustritt mit Signalscheibe mit einem Durchmesser von min. 150 mm, Ausführung in LED Technik, mit Halterung, Fabrikat Horizont Euro-Blitz LED (Akkuversion),</t>
  </si>
  <si>
    <t>Verkehrsleitkegel voll reflektierend, MORION-ReflexKegel, 500 mm,</t>
  </si>
  <si>
    <t>Flutlichtstrahler, spritzwassergeschützt 230V LED Fa. Setolite Raptor Pro RP 2000 R mit Anschlussleitung und Stecker, mit Standfuß und Bolzenaufnahme</t>
  </si>
  <si>
    <t>Mulde St, aus Edelstahl mit 2 Klappgriffen, stapelbar</t>
  </si>
  <si>
    <t>Satz Unterbaumaterial Fabrikat: Weber Stab-Pack Set Satz besteht aus 4 Stab-Pack, je 2 Stück in Alu-Container</t>
  </si>
  <si>
    <t>Stabilisierungssystem WEBER Stab-Fast ALU+</t>
  </si>
  <si>
    <t>Spalthammer mit Schlaghülse und Holzstiel</t>
  </si>
  <si>
    <t>Reservekraftstoff-Kanister aus Stahl mit unverlierbarem Verschluss und flexiblem Auslaufrohr; 10 l für Stromerzeuger</t>
  </si>
  <si>
    <t>an 1. STK fest angebaut</t>
  </si>
  <si>
    <t>FH + MR</t>
  </si>
  <si>
    <t>G3</t>
  </si>
  <si>
    <t>G1</t>
  </si>
  <si>
    <t>G2</t>
  </si>
  <si>
    <t>G6</t>
  </si>
  <si>
    <t>Schubladen</t>
  </si>
  <si>
    <t>G4</t>
  </si>
  <si>
    <t>EPH + G4</t>
  </si>
  <si>
    <t>4x3 in Korb, G5</t>
  </si>
  <si>
    <t xml:space="preserve">GR </t>
  </si>
  <si>
    <t>EPH</t>
  </si>
  <si>
    <t>Traversenkasten G5, G6</t>
  </si>
  <si>
    <t>G5</t>
  </si>
  <si>
    <t>G6 Faltschlauch-einrichtung</t>
  </si>
  <si>
    <t>GR Schublade</t>
  </si>
  <si>
    <t>1x GR</t>
  </si>
  <si>
    <t>6x PA, 2x M</t>
  </si>
  <si>
    <t>Melder-Platz</t>
  </si>
  <si>
    <t>TP4 + Beleuchtungsgruppe</t>
  </si>
  <si>
    <t>MR</t>
  </si>
  <si>
    <t>Tauchpumpe TP 4/1 Fa. Mast oder gleichwertiger Art in Alu-Container</t>
  </si>
  <si>
    <t>G2
 Schwenk- oder drehbare Teleskop-lagerung</t>
  </si>
  <si>
    <t>G1
Zusammen gelagert in einer Alu-Tragebox, öldicht</t>
  </si>
  <si>
    <t>G1 Alu-Container</t>
  </si>
  <si>
    <t>im Koffer Winkelschleifer</t>
  </si>
  <si>
    <t>Falls ein Additiv (z.B. AdBlue) notwendig ist, so darf es bei einem leeren Additivtank nicht zur Leistungsreduzierung oder Schädigungen kommen.</t>
  </si>
  <si>
    <t>Elektrische Anlage 24 V, verstärkte Batterien,
12 V, min. 175 Ah</t>
  </si>
  <si>
    <t>Hauptschalter für Funkgerät. Verzögerte Abschaltung des Funkgerätes über Hauptschalter.</t>
  </si>
  <si>
    <t>Kübelspritze A10 mit Zubehör</t>
  </si>
  <si>
    <t xml:space="preserve">Handsprechfunkgerät mit Handmikrofon und KFZ-Ladeschale, </t>
  </si>
  <si>
    <t>Sprungpolster SP 16, selbstaufrichtendes Tragegerüst aus beschichtetem Gewebe, Umhüllung aus reißfestem, schwer entflammbarem Material. Lieferung einschließlich Stützgerüst, Anschlussschlauch für Druckluftflasche, Packplane sowie Reparaturmaterial für Boden und Seitenwand, Aufsprungfläche mit schwarzem Kreuz gekennzeichnet.</t>
  </si>
  <si>
    <t>Hinterachse luftgefedert</t>
  </si>
  <si>
    <t>Verbindungseinrichtung als Bolzenkupplung mit einer zulässigen Anhängelast von mindestens 2000 kg gebremst und 1500 kg ungebremst, Stützlast min. 80 kg</t>
  </si>
  <si>
    <t>Feuerlöscher ABC Pulver 6 kg mit innenliegender Druckgasflasche</t>
  </si>
  <si>
    <t>Saugschlauch A-110-1500-K, AWG mit Schnellkupplungsgriffen</t>
  </si>
  <si>
    <t>Folienabsperrband rot/weiß beidseitig gestreift, Breite: 80 mm / Länge: 500 Meter mit Aufschrift "FEUERWEHR"  in fester Abrollbox</t>
  </si>
  <si>
    <t>Anhängersteckdosen 12V /13-polig und 24V/15-polig</t>
  </si>
  <si>
    <t>Beim Einschalten der Ansaugautomatik selbsttätiges Anheben der Drehzahl auf optimale Ansaugdrehzahl, nach Erreichen von stabilem Ausgangsdruck absenken der Drehzahl auf Stand-by ca. 5 bar, Signalisierung der Einsatzbereitschaft.</t>
  </si>
  <si>
    <t>Hohlstrahlrohr AWG Turbospritze 2400 mit B Festkupplung und Griff</t>
  </si>
  <si>
    <t>Schlauchtragekorb STK-C, aus Aluminium, mit Seitenverkleidung, ein Seitenteil muss aufklappbar gestaltet sein. Hersteller: Dönges</t>
  </si>
  <si>
    <t>Teleskop-Dreibeinstativ, Fuß und Einschubrohre aus Edelstahl, Füße zum Niveauausgleich verstellbar, unverlierbare Flügelschrauben, luftgedämpftes Rohrsystem zum sanftem Einfahren auch mit montierten Scheinwerfern. Mit  Abspannsatz bestehend aus 3 Heringen, 3 Spannseilen mit Karabinern und Schnellspannern
Höhe eingefahren/ausgezogen 1,12/4,75 m, Belastbarkeit 25 kg</t>
  </si>
  <si>
    <t>2 Unterlegkeile Kunststoff</t>
  </si>
  <si>
    <t>Unterlegkeil aus Kunststoff (aus Los 1)</t>
  </si>
  <si>
    <t>Integrierte Umfeldbeleuchtung mit LED-Technik in maximal lieferbarer Lichtstärke. Sie soll auch als Rangierbeleuchtung dienen und über einen separaten Schalter unabhängig von der Feststellbremse bedient werden können. Bei Rückwärtsfahrt automatisch zuschaltend.</t>
  </si>
  <si>
    <t>Felgen in Farbe Silber oder Aluminium Natur</t>
  </si>
  <si>
    <t>Die Tür soll manuell zu öffnen sein und einen Öffnungswinkel von mindestens 85° erreichen. Der Ausstieg soll über selbständig abklappende und ausschwenkende Stufen erfolgen. Die Stufenhöhe muss so gewählt sein, dass ein Stolpern unter eingeschränkter Sicht (mit angelegter Atemschutzmaske) verhindert wird. Die Trittstufen sollen ausgeleuchtet/beleuchtet sein.</t>
  </si>
  <si>
    <t xml:space="preserve">Rückfahrkamera mit Shutter, selbsttätig ein- / umschaltende Darstellung auf Display des Fahrgestells oder Bedienterminal, manuell auch bei Vorwärtsfahrt einschaltbar. </t>
  </si>
  <si>
    <t>Schwenkwände in G1 und G2. Hierbei ist darauf zu achten, dass
- das Ausschwenken und die Arretierung auch bei Verschränkung und Schieflage des Aufbaues möglich sind.
- ein Durchlaufen der Schwenkwand in jeder Aufbaulage konstruktiv verhindert wird.
- die maximale dauerhafte mechanische Belastung der Schwenkwände gewährleistet ist. Dies betrifft v. a. die Integration von schweren Ausrüstungsgegenständen.
Die Schwenkwände sollen beidseitig des Rahmens flächig mit einem Vierecklochblech in Edelstahl belegt sein, damit eine flexible Anpassung an wechselnde Ausrüstungsgegenstände gewährleistet ist.</t>
  </si>
  <si>
    <t>Lagerung der Motorsägen und Tauchpumpen in entnehmbaren, öl- und wasserdichten geschweißten Alu- oder Edelstahlkästen.</t>
  </si>
  <si>
    <t>Saugschutzkorb Firma AWG mit (Keine Vorschläge)</t>
  </si>
  <si>
    <t xml:space="preserve">Tragbarer Stromerzeuger Fa. Eisemann BSKA 9 EV Silent mit lastabhängiger Drehzahlregelung bestehend aus
- Dreiwegehahn
- Kanister 20 l inkl. Kennzeichnung
Abgasführung nach vorne zur Bedientafel
Ladestromversorgung (System BEOS mit Überwachung, Magcode-Stecker), Ladegerät ist Umfang Los „Aufbau“.  </t>
  </si>
  <si>
    <t>Vorbereitung Pump &amp; Roll-Betrieb</t>
  </si>
  <si>
    <t>optional:
Mehr- oder Minderkosten für Anpassung an Aufbau Fa. Schmitz GmbH</t>
  </si>
  <si>
    <t>optional:
Astabweiser für RKL, Lautsprecher, Martinhörner</t>
  </si>
  <si>
    <t>Alle Auszüge, Klappen, Schubwände und Schubladen müssen seitlich mit reflektierendem rot-weißem Band gekennzeichnet werden. Alle Schubkästen sind mit Endanschlägen (Auszugssicherungen) zu versehen. Kunststoffkisten sind nicht erwünscht.</t>
  </si>
  <si>
    <t>Teleskop-Rettungszylinder WEBER RZT 2-775</t>
  </si>
  <si>
    <t>Teleskop-Rettungszylinder WEBER RZT 2-1170</t>
  </si>
  <si>
    <t>Teleskop-Rettungszylinder WEBER RZT 2-1500</t>
  </si>
  <si>
    <t>Hydraulikschlauch Coax 10m gelb</t>
  </si>
  <si>
    <t>Hydraulikschlauch Coax 10m rot</t>
  </si>
  <si>
    <t>Zwei Frontblitzleuchten in LED-Technik, Fabrikat Hänsch Sputnik Hybrid mit Anschluss an das Bedienteil der Signalanlage.</t>
  </si>
  <si>
    <t>Lieferung und Montage eines ausreichend dimensionierten Spannungswandlers mit mindestens 25% Reserve</t>
  </si>
  <si>
    <t>AKKU M18™ FSX, 8 Ah 18 V High-Output-Akkus</t>
  </si>
  <si>
    <t>Akku Schnelladegerät für 1 Akku MILWAUKEE M12-18 - 230 V
Weber Rescue Systems Teile Nr.: 1101265</t>
  </si>
  <si>
    <t>Permanentstromversorgung 230V/110V SMART-FORCE
Weber Rescue Systems Teile Nr.: 1099997</t>
  </si>
  <si>
    <t>Lagerung mit Ladeanschluss für Belüftungsgerät</t>
  </si>
  <si>
    <t>Dachbeklebung mit Funkrufnamen und Kennzeichen</t>
  </si>
  <si>
    <t xml:space="preserve">Pump &amp; Roll-Betrieb bis ca. 25 km/h </t>
  </si>
  <si>
    <t>Leistungsbeschreibung HLF 20 Freiwillige Feuerwehr Ostrach</t>
  </si>
  <si>
    <t>optional:
Designblaulichter in LED-Technologie in Dachaufsatz integriert inkl. aller notwendigen Anbauteile um eine formschöne Lösung zu erzielen.</t>
  </si>
  <si>
    <t>Zwei Rundumkennleuchten für blaues Blinklicht Form B2 DIN 14620 in LED-Technologie, Fabrikat Hänsch Nova oder gleichwertig. Die genaue Position ist mit AG abzustimmen.</t>
  </si>
  <si>
    <t>Spreizer Fa. Weber SP 50 BS SMART-FORCE</t>
  </si>
  <si>
    <t>Angebotener Inhalt: [Liter]</t>
  </si>
  <si>
    <t>Lagerung von zwei EPH Fa. Barth. Eine davon als Verkehrshaspel mit Montage einer 12V/24V-Stromversorgung mit MagCode-Stecker zur Ladeerhaltung</t>
  </si>
  <si>
    <t>Fa. Rescuetec Waldbrandrucksack
Set Rucksack Forest mit Standardschlauch weiß, Zusatzbeladung Waldbrand nach DIN 14800-18 
Rucksack Forest (LT-01217)
AWG Verteiler C-DCD (LT-03030)
Zwei AWG Hohlstrahlrohre HS7-D, ohne Griff (LT-01220)
Vier Druckschläuche TITAN 3F rohweiß, D25, 15m ( LT-01927)</t>
  </si>
  <si>
    <t>Waldbrandwerkzeug Vallfirest Gorgui V2</t>
  </si>
  <si>
    <t>Wassersauger Nilfisk-Alto ATTIX 751-71 MWF mit Zubehör</t>
  </si>
  <si>
    <t>Schleuderketten Fabrikat RUD, Rotogrip oder gleichwertig betriebsbereit montiert an der Hinterachse</t>
  </si>
  <si>
    <t>Gerätesatz Absturzsicherung Fabrikat BORNACK
Satzbestandteile:
1 Auffanggurt ATTACK WORKER, DIN EN 358, DIN EN 361, Größe M-XL
1 Gurtaufbewahrungstasche Größe 3
60 m Kernmantelseil Dynaflex
17 Karabiner D Shape mit Schraubverschluss
1 Karabiner HMS Light mit TL+-Verschluss
15 Bandschlingen DIN EN 354, DIN EN 795 0,8 m
2 Bandschlingen DIN EN 354, DIN EN 795 1,5 m
2 Paar Schutzhandschuhe NIPPON, aus Leder, Größe 10
1 Halteseil LORY HOLD
1 Transportsack ZIP PACK 40 l mit Schultergurt, Farbe schwarz</t>
  </si>
  <si>
    <t>Beheizte Windschutzscheibe</t>
  </si>
  <si>
    <t xml:space="preserve">Werkzeugsatz Verkehrsunfall im Aluminiumkasten mit Aufschrift "Verkehrsunfallkasten" </t>
  </si>
  <si>
    <t>Rettungsplattform DIN 14830 - RP Fa. Munk</t>
  </si>
  <si>
    <t>Steckleiter, 4-teilig, 4-LM (Leichtmetall), 1 Teil A + 3 Teile B, Fa. Munk</t>
  </si>
  <si>
    <t>Schiebleiter aus Leichtmetall (SL3-LM), 3-teilig,  Fa. Munk</t>
  </si>
  <si>
    <t>Steckdosen im Fahrerhaus, 1 x 12V 2-polig und 2 x USB</t>
  </si>
  <si>
    <t>Der Mannschaftsraum als Anbau an das FH, im Aufbau oder als separates Modul mit 7 Sitzplätzen ausgeführt.</t>
  </si>
  <si>
    <t>Martinhorn-Anlage mit Schneeschutzblechen. Position vor Montage mit AG abzusprechen!</t>
  </si>
  <si>
    <t xml:space="preserve">Innenbeleuchtung des Mannschaftsraumes durch LED-Leuchtbänder in weiß umschaltbar auf Nachtbetrieb (rot, blau oder grün). Schaltung der Beleuchtung über Türkontakte, Hauptschalter beim Fahrer und Schalter im Mannschaftsraum ohne, dass an der Lampe umgeschaltet werden muss. </t>
  </si>
  <si>
    <t>Betriebsbereite Montage der beigestellten Teile der Fernmeldeeinrichtung Digitalfunk Fabrikat Sepura, für Fahrerhaus und 2.Sprechstelle im GR, bestehend aus S/E-Gerät, 2 Handbedienteilen jeweils mit Halterung und Interface/Auflage und sep. SIM-Kartenhalter. Positionen nach Absprache mit AG.
Lieferung und Montage aller anderen notwendigen Kabel, Adapter etc.</t>
  </si>
  <si>
    <t xml:space="preserve">Montage und Anschluss von zwei HfG-Kfz-Ladehalterungen zwischen den Vordersitzen mit Haltern für die Handmikrofone </t>
  </si>
  <si>
    <t xml:space="preserve">Zwei Aluminium- / Edelstahlblech-Lagerung/Halterung für handelsübliche Boxen mit Infektionsschutzhandschuhen </t>
  </si>
  <si>
    <t>Lagermöglichkeit für 4 Masken im KS-Beutel</t>
  </si>
  <si>
    <t>Verkehrswarneinrichtung in Form von min. vier rechteckigen, gelben LED-Blinkleuchten, betriebsbereit am Heck über GR montiert. Kontrollleuchten und Schalter im Führerhaus und im Pumpenstand integriert. Funktion unabhängig von der Feststellbremse bis ca. 30 km/h.</t>
  </si>
  <si>
    <t>Abbiegeassistenzsystem (BMVI konform), sensoroptisch mit Kamera-Software-basierter Erkennung, 7 Zoll Monitor und Lenkwinkelsensorik, im Geschwindigkeitsbereich von 0-30 km/h aktiv</t>
  </si>
  <si>
    <t>Einzelsitze oder 2 Alu-Gerätekästen als Sitzbänke über die ganze Kabinenbreite, mit Leerraum zur Unterbringung eines handelsüblichen 20 x 0,5 l Mineralwasser-PET-Flaschen-Getränkekastens oder dessen Inhalt.  Die Kästen sind zum Boden hin abzudichten.</t>
  </si>
  <si>
    <t>Im G5 sind vier horizontale Lagerfächer einzubauen. Horizontale Lagerung für 4 Schlauchtragekörbe. Zwischen den Körben sind Trennbleche zu montieren. Der unterste Korb ist zusätzlich mit einem Rauchschutzvorhang in einer Tragetasche bestückt. Dazu muss ein Freiraum von 100 mm eingeplant werden.</t>
  </si>
  <si>
    <t>Lagerung je einer Kabeltrommel in G1 und G2 ggfs. auch G3 / G4 aus der Beladung als Schnellangriff Strom, ständig gesteckt an 230V-Steckdose gespeist von Stromerzeuger. Es soll eine einfach zu lösende Zugentlastung montiert sein.</t>
  </si>
  <si>
    <t>Feste, ständig gesteckte Verkabelung am Stromerzeuger zur Versorgung der 230V-Steckdosen für Schnellangriff Strom im Geräteraum G1 /G2 bzw. G3 / G4 Geräteraum sowie beim Hydraulikaggregat über einen Winkelstecker 400V.</t>
  </si>
  <si>
    <t>Akku-Säbelsäge im Set,
bestehend aus MILWAUKEE Akku-Säbelsäge M18 FSX-OC, Schutzbrille nach EN 166, Holster für Ersatzsägeblätter, Spezial-Säbelsägeblatt-Satz EXTRICATION, 
Sägeblattsatz DIN
- fünf Stück Sägeblätter für Holz und Kunststoffe; Länge: etwa 250 mm 
- fünf Stück Sägeblätter für Holz (Grünholz, Baumschnitte, ausasten); Länge: etwa 250 mm 
- fünf Stück Sägeblätter für Holz mit Nägeln, Buntmetall; Länge: etwa 150 mm 
- fünf Stück BI-Metallsägeblätter für Bleche, Metalle und Profile; Länge: etwa 200 m
Kunststoffkoffer inkl. Schaumstoffeinlage.
Weber Rescue Systems Teile Nr.: 1102651</t>
  </si>
  <si>
    <t xml:space="preserve">Mobiler Rauchverschluss Reicks Smoke Stopper RSS F 80-140 in Tragetasche zur Befestigung am Schlauchtragekorb </t>
  </si>
  <si>
    <t xml:space="preserve">Werkzeugsatz DIN 14 881 - FWKa im Aluminiumkasten, DIN 14 880 LM Typ 3, mit Aufschrift "Handwerkzeug" </t>
  </si>
  <si>
    <t xml:space="preserve">Werkzeugsatz Elektrowerkzeug im Aluminiumkasten, mit Aufschrift "Elektrowerkzeug“ </t>
  </si>
  <si>
    <t xml:space="preserve">Notfallrucksack mit Füllung nach DIN 13155 Fabrikat: Dönges </t>
  </si>
  <si>
    <t>Schutzhosen für Benutzer von handgeführten Kettensägen, Form C, Fabrikat Novotex , 1x Gr. 54/56, 1x Gr. 58/60</t>
  </si>
  <si>
    <t>Kanister</t>
  </si>
  <si>
    <t>G?</t>
  </si>
  <si>
    <t xml:space="preserve">Akku-Trennschleifer Milwaukee, Scheibendurchmesser 230 mm, </t>
  </si>
  <si>
    <t>Akku-Schlagbohrer Set 18V Rescue FPD2 Milwaukee</t>
  </si>
  <si>
    <t>bei Sperrwerkzeug, Ladegerät im GR</t>
  </si>
  <si>
    <t>Schwelleraufsatz für Rettungszylinder Fa. Lukas LX RAM C</t>
  </si>
  <si>
    <t>RIT-Tool Smart-Force mit Türöffnungsspitzen</t>
  </si>
  <si>
    <t>Erfüllbar oder alternative Lösung</t>
  </si>
  <si>
    <t>Optional:
Blaue LED-Kennleuchten auf dem Lichtmastkopf</t>
  </si>
  <si>
    <t>Optional:
In BaWü zugelassene, seitliche, blaue, linienförmige Kennleuchten</t>
  </si>
  <si>
    <t>G1/G2</t>
  </si>
  <si>
    <t>Lagerung des Abgasschlauchs am Unterfahrschutz</t>
  </si>
  <si>
    <t>Atemschutzgerät</t>
  </si>
  <si>
    <t xml:space="preserve">Lungenautomat </t>
  </si>
  <si>
    <t>Atemluftflasche</t>
  </si>
  <si>
    <t>Reserve-Atemluftflasche</t>
  </si>
  <si>
    <t>Atemanschluss</t>
  </si>
  <si>
    <t>Reserve-Atemanschluss</t>
  </si>
  <si>
    <t>Belüftungsgerät  Fa. Alpina V20-BL-SP</t>
  </si>
  <si>
    <t>Absaugvorrichtung für Kraftstoff in Koffer</t>
  </si>
  <si>
    <t xml:space="preserve">Hebekissensatz </t>
  </si>
  <si>
    <t>Sperrwerkzeug in zwei Alukoffern</t>
  </si>
  <si>
    <t>Faltbarer Sichtschutz</t>
  </si>
  <si>
    <t xml:space="preserve">Schornsteinwerkzeug DIN 14800-SSWK  Schornsteinwerkzeug  400x300x220 mm  </t>
  </si>
  <si>
    <t xml:space="preserve">Lieferung, Montage und Anschluss  von zwei Ladegeräten für zwei AccuLux HL 25 EX Handleuchten im Fahrerhaus.  Position ist mit dem AG abzustimmen. </t>
  </si>
  <si>
    <t>Lieferung, Montage und Anschluss von Ladegeräten für 7 AccuLux HL 25 EX Handlampen im MA-Raum</t>
  </si>
  <si>
    <t>WEBER RESCUE-LIGHT MK2 18V mit 2 LED-Scheinwerfern</t>
  </si>
  <si>
    <t>Schneidgerät Fa. Weber RSC 200 PLUS SMART-FORCE</t>
  </si>
  <si>
    <t>Digitales Spiegelersatzsystem</t>
  </si>
  <si>
    <t xml:space="preserve">Optional:
1 Druckabgang B mit ca. 800 l/min, vorne an der Fahrzeugfront unter dem Stoßfänger, absperrbar vorne und am Pumpenbedienstand, </t>
  </si>
  <si>
    <t>Alternativ:
Im Mannschaftsraum soll der Boden mit herausnehmbaren, 2-teiligem Gummi-Noppen-Bodenwanne ausgekleidet sein</t>
  </si>
  <si>
    <t>Optional:
Löschwasserbehälter mit bis zu 2.000 l Inhalt unter Berücksichtung von Gewicht und Volumengrenzen</t>
  </si>
  <si>
    <t>Zumischer Fa. AWG Z4R mit Feindosierung</t>
  </si>
  <si>
    <t>Druckschlauch B-5-K Klasse 1, Leistungsstufe 2, Farbe: leuchtgelb Hersteller Ziegler Leuchtfuchs</t>
  </si>
  <si>
    <t>Druckschlauch B-20-K Klasse 1, Leistungsstufe 2, Farbe: leuchtgelb Hersteller Ziegler Leuchtfuchs</t>
  </si>
  <si>
    <t>Druckschlauch C 42-15-K Klasse 1, Leistungsstufe 2,  Die Schläuche müssen zur Bestückung von STK geeignet sein. Farbe:  leuchtgelb Hersteller Ziegler Leuchtfuchs</t>
  </si>
  <si>
    <t>Druckschlauch A-5-K Klasse 1, Leistungsstufe 2, Farbe: weiß, Hersteller Ziegler</t>
  </si>
  <si>
    <t>1 lose geliefert</t>
  </si>
  <si>
    <t>Absperrorgan Kugelhahn, beidseitig mit B-Kupplung</t>
  </si>
  <si>
    <r>
      <t>Wärmebildkamera</t>
    </r>
    <r>
      <rPr>
        <sz val="10"/>
        <color rgb="FFFF0000"/>
        <rFont val="Arial"/>
        <family val="2"/>
      </rPr>
      <t/>
    </r>
  </si>
  <si>
    <r>
      <rPr>
        <b/>
        <sz val="12"/>
        <color theme="1"/>
        <rFont val="Arial"/>
        <family val="2"/>
      </rPr>
      <t xml:space="preserve">Teil D Leistungsbeschreibung
</t>
    </r>
    <r>
      <rPr>
        <b/>
        <sz val="10"/>
        <color theme="1"/>
        <rFont val="Arial"/>
        <family val="2"/>
      </rPr>
      <t xml:space="preserve">
</t>
    </r>
    <r>
      <rPr>
        <b/>
        <sz val="12"/>
        <color theme="1"/>
        <rFont val="Arial"/>
        <family val="2"/>
      </rPr>
      <t>Allgemeine Beschreibung</t>
    </r>
    <r>
      <rPr>
        <sz val="10"/>
        <color theme="1"/>
        <rFont val="Arial"/>
        <family val="2"/>
      </rPr>
      <t xml:space="preserve">
Das Hilfeleistungslöschgruppenfahrzeug wird nach der einschlägigen Norm DIN 14530-27 HLF 20 in aktueller Fassung ausgeschrieben.
Das Fahrzeug soll folgende Anforderungen erfüllen bzw. über diese Einrichtungen verfügen:
•	 Das Fahrzeug muss den Anforderungen der DIN 14530 Teil 27, DIN EN 1846 und DIN 14 502 entsprechen.
•	 Das Gesamtgewicht darf 16.000 kg nicht überschreiten.
• 	Straßenfahrgestell mit Hinterachsantrieb</t>
    </r>
    <r>
      <rPr>
        <sz val="10"/>
        <rFont val="Arial"/>
        <family val="2"/>
      </rPr>
      <t xml:space="preserve">
•	 Löschmittelvorrat von 1.600 l, erwünscht 2.000l
•	`Lagerung von 4 PA im Mannschaftsraum </t>
    </r>
  </si>
  <si>
    <t>ZGM 16.000 kg, technisch zulässige Gesamtmasse 18.000 kg,</t>
  </si>
  <si>
    <t>Straßenfahrgestell mit Hinterradantrieb mit größtmöglicher Bodenfreiheit und größtmöglichem Raddurchmesser unter Verwendung von Breitreifen.</t>
  </si>
  <si>
    <t>Spiegel wie Rampen-, Front- und Weitwinkelspiegel; soweit möglich alle elektr. heiz- und verstellbar</t>
  </si>
  <si>
    <r>
      <t>Lichtmast an der Gerätekoffervorderseite. Ausführung als pneumatischer Mast mit Notablassventil, ständig elektrisch verbunden. Lichtpunkthöhe min. 5m, Lichtbrücke bestückt mit LED-Scheinwerfern, 24V, mit einer Gesamtlichtleistung &gt; 40.000 Lumen,</t>
    </r>
    <r>
      <rPr>
        <sz val="10"/>
        <rFont val="Arial"/>
        <family val="2"/>
      </rPr>
      <t xml:space="preserve"> </t>
    </r>
    <r>
      <rPr>
        <sz val="10"/>
        <color theme="1"/>
        <rFont val="Arial"/>
        <family val="2"/>
      </rPr>
      <t>elektrisch schwenkbar und rechts und links unabhängig voneinander neigbar. Kontrollleuchte im Fahrerhaus. Das System soll über eine Spiralkabelfernbedienung und über ein automatisches Anfahren der Lichtbrücke auf den Nullpunkt verfügen (Parkposition). Sind die benachbarte evtl. geöffnete Leiterlagerung bzw. die Leiterentnahmehilfe oder der evtl. geöffnete Dachkasten beim automatischen Ablegen im Bewegungsraum des Lichtmastes, so sind diese zu überwachen und eine Absicherung zu installieren. Beim Einlegen eines Ganges oder dem Öffnen der Feststellbremse soll automatisch die Parkposition angefahren werden.</t>
    </r>
  </si>
  <si>
    <t>Akku-Hydraulikaggregat
WEBER S-COMPACT XL MIT 18V ADAPTER bzw. aktuelleres Modell</t>
  </si>
  <si>
    <t>PE-Gittergewebeplane (4x4 m) gelb mit Rand und Ösen, UV-stabilisiert Premium GDF THL</t>
  </si>
  <si>
    <t>Kanal-(SCHACHT)- Abdichtung &amp; Auffangwanne Fa. Helpi</t>
  </si>
  <si>
    <t>Einreißhaken teleskopierbar ohne Verlängerung (min 4,5m), mit Fiberglas-Stiel</t>
  </si>
  <si>
    <t>Schutzhelm für Benutzer von handgeführten Kettensägen, mit Gesichts- und Gehörschutz entsprechend der Unfallverhütungsvorschriften "Forsten", Fabrikat Forsthelm Voss-Helme INAP-Defender-4-F-Kombi Gehörschutz und Visier, EN 397, Gr. 51-64</t>
  </si>
  <si>
    <t>Satz Motorsäge mit Verbrennungsmotor Motorsäge, Fabrikat Stihl Typ MS 362 C-M mit Schienenlänge 40cm (Light 04, 3/8", 1,6mm) Kette Stihl 3/8" Rapid Super (RS3, 1,6mm) 1 Sägekette montiert, 1 Ersatzkette, 1 Stück Werkzeugsatz zum Ketten bzw. Zündkerzenwechsel, Spaltkeil</t>
  </si>
  <si>
    <r>
      <t xml:space="preserve">
</t>
    </r>
    <r>
      <rPr>
        <b/>
        <sz val="10"/>
        <color theme="1"/>
        <rFont val="Arial"/>
        <family val="2"/>
      </rPr>
      <t xml:space="preserve">Los 1 – Fahrgestell
</t>
    </r>
    <r>
      <rPr>
        <sz val="10"/>
        <color theme="1"/>
        <rFont val="Arial"/>
        <family val="2"/>
      </rPr>
      <t xml:space="preserve">Das Angebot für das Fahrgestell hat den nachstehend genannten Anforderungen zu entsprechen.
Der Fahrzeughersteller und der Aufbauhersteller verpflichten sich alle technischen Detailabstimmungen, sowie Schnittstellenbeschreibungen unter Kenntnisnahme des Auftraggebers unaufgefordert ohne Mehrkosten vorzunehmen.
Die Tabellenblätter sind geschützt, es können nur Eingaben in den nicht blau eingefärbten Zellen vorgenommen werden.
Der Bieter hat in der Spalte "Zusicherung des Bieters  [Ja / Nein / Alternative]" eindeutig anzugeben, ob er die Position in technischer Hinsicht zum angegebenen Preis erfüllen kann oder ob er eine gleichwertige alternative Lösung anbietet, die in der Anlage zu beschreiben ist.
Der Bieter hat in der Spalte "Preis für Option" den Mehr- oder Minderpreis für die optionale Position anzugeben.
</t>
    </r>
  </si>
  <si>
    <r>
      <rPr>
        <b/>
        <sz val="10"/>
        <color theme="1"/>
        <rFont val="Arial"/>
        <family val="2"/>
      </rPr>
      <t xml:space="preserve">Los 2 Feuerwehrtechnischer Aufbau
</t>
    </r>
    <r>
      <rPr>
        <sz val="10"/>
        <color theme="1"/>
        <rFont val="Arial"/>
        <family val="2"/>
      </rPr>
      <t xml:space="preserve">Der Fahrzeughersteller und der Aufbauhersteller verpflichten sich alle technischen Detailabstimmungen, sowie Schnittstellenbeschreibungen unter Kenntnisnahme des Auftraggebers unaufgefordert ohne Mehrkosten vorzunehmen.
Werden bei der Ausführung der Leistung durch den Auftragnehmer von diesem Unteraufträge für Teilbereiche an andere Firmen übergeben, so sind diese und die von diesen zu erbringenden Leistungen dem Auftraggeber mit dem Angebot zur Kenntnis zu geben. Die vertraglichen Vereinbarungen hinsichtlich Garantieerfüllung etc. an den Auftragnehmer werden hierdurch nicht berührt.
Die Tabellenblätter sind geschützt, es können nur Eingaben in den nicht blau eingefärbten Zellen vorgenommen werden.
Der Bieter hat in der Spalte "Erfüllbar oder alternative Lösung [Ja / Nein / Alternative]" eindeutig anzugeben, ob er die Position in technischer Hinsicht zum angegebenen Preis erfüllen kann oder ob er eine gleichwertige alternative Lösung anbietet, die in der Anlage zu beschreiben ist.
Der Bieter hat in der Spalte "Preis für Option" den Mehr- oder Minderpreis für die optionale Position anzugeben.
</t>
    </r>
  </si>
  <si>
    <t>Schwimmwesten in Alukiste gelagert</t>
  </si>
  <si>
    <t xml:space="preserve">Spanngurte, einseitig Haken, Schloss mit Haken, Zugkraft 5.000 daN, Breite 50 mm, Länge 10 m </t>
  </si>
  <si>
    <t>Sonnenblenden für Fahrer und Beifahrer</t>
  </si>
  <si>
    <t>Fahrerhaus lackiert in weiß RAL 9010 zur Vorbereitung für Beklebung mit Folie Hellleuchtrot RAL 3026</t>
  </si>
  <si>
    <t>Fremdstartsteckdose nach NATO-Vorschrift mit Starthilfekabel mit Stecker VG 96917 und Polzangen, flexible Zwillingsleitung mit anvulkanisiertem Stecker VG 96917 F-001 und Polzangen. Länge &gt;= 5 m</t>
  </si>
  <si>
    <t>Halterungen für 2 PA  im Mannschaftsraum in Fahrtrichtung. Abstand der Sitze mit PA-Lagerung min. 600 mm. Lagerung der PA an den Flaschen, nicht an der Trageplatte. Lagerung einfach anpassbar an Stahl- / Composite-Flaschen oder Doppelpack-PA.</t>
  </si>
  <si>
    <t>Montage und Anschluss von einer WBK-KFZ-Ladehalterung und Vorbereitung (Stromversorgung) für ein zweites Ladegerät.</t>
  </si>
  <si>
    <t>Umschaltung Pumpensaugeingang über Umschaltklappe, nicht mit Kugelhahn.</t>
  </si>
  <si>
    <t>1 Tankfüllanschluss hinten, mit blau gekennzeichnetem Blinddeckel und Kupplung, versehen mit Vakuumbrecher.</t>
  </si>
  <si>
    <t>Schaummittel STHAMEX®--Performance 1% F-10</t>
  </si>
  <si>
    <t xml:space="preserve">Verteiler B/CBC, mit Niederschraubventil und Übergangsstück B/C, Fabrikat AWG. </t>
  </si>
  <si>
    <t>Einpersonen-Haspel SCHLAUCH, Haspel, Räder und Rahmen Weiß RAL 9010. Fahrbare Schlauchhaspel in normaler Ausführung Hersteller: Barth. Aufwickelvorrichtung mit Kurbelgetriebe, einschließlich Handkurbel, Halter für Handkurbel, Kupplungshalter aus Edelstahl mit Klettbandbefestigung, 2 x rechte Ausführung, 1 x linke Ausführung</t>
  </si>
  <si>
    <t>Einpersonen-Haspel VERKEHR Modell 2015 Räder und Rahmen Weiß RAL 9010. Hersteller: Barth. Ladeerhaltung über MagCode-Anschluss am Fahrzeug. 
Zur Aufnahme von Gerätschaften für die Verkehrsabsicherung auf Autobahnen und Schnellstraßen.
Für 3 Faltsignale 700 mm und Lagerung für 10 Verkehrsleitkegel 500 mm, Warnrollo mit Blitzeinheit LED Batterieausführung, Lagerbox für 4x Euro-Blitzleuchten mit Ladeerhaltung</t>
  </si>
  <si>
    <t>Monitor Fa. Kindswater KW-P600-1 mit Düse Kindswater  KW-P820 750/950/1325 l/min bzw. baugleich mit Rosenbauer RB 6</t>
  </si>
  <si>
    <t>AWG Mittelschaumpistole M 0,4 Storz C mit Ersatzbehälter</t>
  </si>
  <si>
    <t>Hydroschild mit Storz-C-Anschluss, verstellbar 0 - 1000 l/min Fa. Vogt</t>
  </si>
  <si>
    <t>Bockleiter-Verbindungsteil,  Fa. Munk</t>
  </si>
  <si>
    <t>Steckleiter-Einsteckteil,  Fa. Munk</t>
  </si>
  <si>
    <t xml:space="preserve">Winkelleuchte  AccuLux HL 25 EX  mit Akku </t>
  </si>
  <si>
    <t>in Alukiste</t>
  </si>
  <si>
    <t>Schleifkorbtrage mit Spanngurten und Kopffixierung, geteilt, Fa. Carapace Twin</t>
  </si>
  <si>
    <t>CI Designvorlagen FW Ostrach</t>
  </si>
  <si>
    <t>Schnellangriff Strom Ausführungsbeispiel</t>
  </si>
  <si>
    <t>Fahrerhaus, Kabine, Kabinendach, Adaptionsformteil und Designleuchtenelement auf dem Dach in Hellleuchtrot RAL 3026 Fabrikat Folie Oracal 7710 nach Vorlage</t>
  </si>
  <si>
    <t>Beklebung des Koffers mit Folie in Hellleuchtrot RAL 3026 Fabrikat Folie Oracal 7710</t>
  </si>
  <si>
    <t>Warnmarkierung am Fahrzeugheck durch retroreflektierende Folienbeklebung mit 45°-schrägen, nach außen fallenden Streifen, Farbe weiß reflektierend dazwischen Folie in Hellleuchtrot RAL 3026 Fabrikat Folie Oracal 7710 (Festlegung in Auftragsgespräch), Ausführung gemäß DIN 14502-3 und ECE 104 45°</t>
  </si>
  <si>
    <t>Beklebung im CI-Design der FW Ostrach entsprechend der Vorlagen</t>
  </si>
  <si>
    <t>Optional:
Dachkasten längsseitig links mit Klappdeckel und Beleuchtung. Der Kasten muss einen rundum geschlossenen, wasser- und staubdichten Kasten mit Boden bilden. Auf dem Dach aufgesetzte Rahmen mit Dichtmittelfuge und Deckel werden nicht akzeptiert. Eine Entwässerung für eindringendes Regenwasser bei offenem Deckel ist vorzusehen.
Versehen mit Gasfederdämpfern und leicht von einer Person zu öffnen und zu schließen.
LED-Innenbeleuchtung automatisch schaltend beim Öffnen.
Mit dauerbeständigen, robusten Verschlüssen (keine Gummiteile an den Verschlüssen), maximal mögliche Länge und Breite unter Berücksichtigung des bei der Bestellung gewählten Kabinentyps und der gewählten Lagerungsvariante für die Leitern.  Alternative kommt nicht
zur Ausführung, wenn die Alternative "Abklappbares Dach" gewählt wird.</t>
  </si>
  <si>
    <t xml:space="preserve">Optional:
Manuelle Entnahmehilfe für Steckleiter 
Lagerung der Steckleiter mit Entnahmehilfe vom Boden aus in einer korrosionsbeständigen Leichtmetallwanne mit komplett geschlossenem Boden, die mit einem sehr robusten manuellen Antrieb ab- und aufgeklappt werden kann. Funktion muss auch sicher gegeben sein, wenn das Fahrzeug in steilen Hanglagen steht. Die Lagerung muss in dieser Bauform vom Aufbauhersteller bereits mehrfach gebaut worden und bewährt sein.  </t>
  </si>
  <si>
    <t xml:space="preserve">Optional:
Manuelle Entnahmehilfe für Schiebleiter: 
Lagerung der Schiebleiter mit Entnahmehilfe vom Boden aus in einer korrosionsbeständigen Leichtmetallwanne mit komplett geschlossenem Boden, die mit einem sehr robusten manuellen Antrieb ab- und aufgeklappt werden kann. Funktion muss auch sicher gegeben sein, wenn das Fahrzeug in steilen Hanglagen steht. Die Lagerung muss in dieser Bauform vom Aufbauhersteller bereits mehrfach gebaut worden und bewährt sein.  </t>
  </si>
  <si>
    <t xml:space="preserve">Optional:
Dachkasten längsseitig rechts mit Klappdeckel und Beleuchtung. Der Kasten muss einen rundum geschlossenen, wasser- und staubdichten Kasten mit Boden bilden. Auf dem Dach aufgesetzte Rahmen mit Dichtmittelfuge und Deckel werden nicht akzeptiert. Eine Entwässerung für eindringendes Regenwasser bei offenem Deckel ist vorzusehen.
Versehen mit Gasfederdämpfern und leicht von einer Person zu öffnen und zu schließen.
LED-Innenbeleuchtung automatisch schaltend beim Öffnen.
Mit dauerbeständigen, robusten Verschlüssen (keine Gummiteile an den Verschlüssen), maximal mögliche Länge und Breite unter Berücksichtigung des bei der Bestellung gewählten Kabinentyps und der gewählten Lagerungsvariante für die Leitern. </t>
  </si>
  <si>
    <t>Dachkasten unter der Standard-Schiebleiterlagerung möglich?</t>
  </si>
  <si>
    <t>Dachkasten unter der Schiebleiter-Entnahmehilfe möglich?</t>
  </si>
  <si>
    <t>Dachkasten unter der Steckleiter-Entnahmehilfe möglich?</t>
  </si>
  <si>
    <t>Dachkasten unter der Standard-Steckleiterlagerung möglich?</t>
  </si>
  <si>
    <t>Standard:
Lagerung für Schiebleiter SL3-LM DIN EN 1147 Bbl 1</t>
  </si>
  <si>
    <t>Standard:
Lagerung für Steckleiter, 4teilig, 4-LM DIN EN 1147 Bbl 1</t>
  </si>
  <si>
    <t>Montage und Anschluss von sechs beigestellten Akku Schnelladegeräten für 1 Akku MILWAUKEE M12-18 - 230 V.
Die Ladegeräte sollen nur während des Betriebs des Fahrzeugs bestromt sein (Zündung Klemme 15)</t>
  </si>
  <si>
    <t>Alle nach GSR II notwendigen Assistenzsysteme, soweit möglich, in der abschaltbaren Ausführung:
- Reifendrucküberwachungssystem
- Totwinkelassistent
- Schutz des Fahrzeuges gegen Cyberangriffe
- Software-Update- Management-System 
- Vorrichtung zum Einbau einer alkoholempfindlichen Wegfahrsperre
- Rückfahrassistent
- Intelligenter Geschwindigkeitsassistent
- Warnsystem bei Müdigkeit und nachlassender Aufmerksamkeit des Fahrers
- Kollisionswarnsystem für Fußgänger und Radfahrer</t>
  </si>
  <si>
    <t>Kommt ein Bedienterminal zur Verwendung, so ist die Position des Terminals, die Programmierung der Bedienebenen sowie die Belegung der direkten Zugriffstasten mit dem AG abzustimmen. Die direkten Zugriffstasten sollen mindestens die Funktionen
- RKL
- Frontblitzleuchten
- Verkehrswarnanlage
- Sondersignal
- Umfeldbeleuchtung
- Zusatzscheinwerfer vorne
- Zusatzscheinwerfer hinten
- Tag/Nachtumschaltung
- Pump &amp; Roll
- Heck-RKL aus
- Funkhauptschalter</t>
  </si>
  <si>
    <t>Betriebsbereite Montage einer Tabletthalterung mit Stromversorgung</t>
  </si>
  <si>
    <t>Einspeisung 230 V und Druckluft über eine RettBox One Air Fa. Maréchal. mit automatischem Auswurf. Passende Anschlussleitung mit 8m Anschlussleitung. Montage im Fahrerhaus auf Fahrerseite. Drucklufteinspeisung mit Rückschlagventil. Position vor Montage mit Auftraggeber abzusprechen. Die an verschiedenen Stellen eingebauten Ladegeräte dürfen nur mit anliegender Einspeisespannung oder während laufendem Motor und ausreichender Batteriespannung von &gt;26,55V mit Strom versorgt werden.</t>
  </si>
  <si>
    <t xml:space="preserve">Lagerung einer Atemschutzüberwachungstafel rescuetec Stuttgart, für 3 Trupps, mechanisch, Querformat </t>
  </si>
  <si>
    <t xml:space="preserve">Atemschutzüberwachungstafel Fabrikat Rescuetec Modell Stuttgart mechanisch, Querformat </t>
  </si>
  <si>
    <t>Feuerwehrleinenbeutel mit Tragleine, mit Befestigung am PA; Firma rescuetec Farbe schwarz Modell Dorsten</t>
  </si>
  <si>
    <t xml:space="preserve">Alle für eine Zulassung und Abnahme notwendigen Beklebungen, soweit nicht bereits aufgelistet, sind anzubieten. Erstellen eines Farbgebungsprotokolls nach DIN 14 502 T3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</si>
</sst>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4" formatCode="_-* #,##0.00\ &quot;€&quot;_-;\-* #,##0.00\ &quot;€&quot;_-;_-* &quot;-&quot;??\ &quot;€&quot;_-;_-@_-"/>
    <numFmt numFmtId="43" formatCode="_-* #,##0.00_-;\-* #,##0.00_-;_-* &quot;-&quot;??_-;_-@_-"/>
    <numFmt numFmtId="164" formatCode="_-* #,##0.00\ _€_-;\-* #,##0.00\ _€_-;_-* &quot;-&quot;??\ _€_-;_-@_-"/>
    <numFmt numFmtId="165" formatCode="_-* #,##0.00\ [$€-407]_-;\-* #,##0.00\ [$€-407]_-;_-* &quot;-&quot;??\ [$€-407]_-;_-@_-"/>
    <numFmt numFmtId="166" formatCode="&quot;1.&quot;#"/>
    <numFmt numFmtId="167" formatCode="&quot;2.&quot;#"/>
    <numFmt numFmtId="168" formatCode="&quot;3.&quot;#"/>
    <numFmt numFmtId="169" formatCode="&quot;4.&quot;#"/>
    <numFmt numFmtId="170" formatCode="&quot;7.&quot;#"/>
    <numFmt numFmtId="171" formatCode="&quot;5.&quot;#"/>
    <numFmt numFmtId="172" formatCode="&quot;6.&quot;#"/>
    <numFmt numFmtId="173" formatCode="_-* #,##0\ _€_-;\-* #,##0\ _€_-;_-* &quot;-&quot;??\ _€_-;_-@_-"/>
    <numFmt numFmtId="174" formatCode="&quot;9.&quot;#"/>
    <numFmt numFmtId="175" formatCode="&quot;8.&quot;#"/>
  </numFmts>
  <fonts count="27" x14ac:knownFonts="1">
    <font>
      <sz val="11"/>
      <color theme="1"/>
      <name val="Calibri"/>
      <family val="2"/>
      <scheme val="minor"/>
    </font>
    <font>
      <sz val="11"/>
      <color theme="1"/>
      <name val="Arial"/>
      <family val="2"/>
    </font>
    <font>
      <sz val="11"/>
      <color theme="1"/>
      <name val="Arial"/>
      <family val="2"/>
    </font>
    <font>
      <sz val="11"/>
      <color theme="1"/>
      <name val="Calibri"/>
      <family val="2"/>
      <scheme val="minor"/>
    </font>
    <font>
      <sz val="10"/>
      <color theme="1"/>
      <name val="Arial"/>
      <family val="2"/>
    </font>
    <font>
      <b/>
      <sz val="10"/>
      <color theme="1"/>
      <name val="Arial"/>
      <family val="2"/>
    </font>
    <font>
      <sz val="8"/>
      <color theme="1"/>
      <name val="Arial"/>
      <family val="2"/>
    </font>
    <font>
      <b/>
      <sz val="8"/>
      <color theme="1"/>
      <name val="Arial"/>
      <family val="2"/>
    </font>
    <font>
      <sz val="10"/>
      <name val="Arial"/>
      <family val="2"/>
    </font>
    <font>
      <sz val="6"/>
      <color theme="1"/>
      <name val="Arial"/>
      <family val="2"/>
    </font>
    <font>
      <b/>
      <sz val="12"/>
      <color theme="1"/>
      <name val="Arial"/>
      <family val="2"/>
    </font>
    <font>
      <sz val="12"/>
      <color theme="1"/>
      <name val="Arial"/>
      <family val="2"/>
    </font>
    <font>
      <sz val="11"/>
      <color theme="0"/>
      <name val="Calibri"/>
      <family val="2"/>
      <scheme val="minor"/>
    </font>
    <font>
      <sz val="11"/>
      <color rgb="FF9C6500"/>
      <name val="Calibri"/>
      <family val="2"/>
      <scheme val="minor"/>
    </font>
    <font>
      <b/>
      <sz val="16"/>
      <color theme="0"/>
      <name val="Calibri"/>
      <family val="2"/>
      <scheme val="minor"/>
    </font>
    <font>
      <sz val="11"/>
      <color rgb="FF9C0006"/>
      <name val="Calibri"/>
      <family val="2"/>
      <scheme val="minor"/>
    </font>
    <font>
      <sz val="11"/>
      <color rgb="FF006100"/>
      <name val="Calibri"/>
      <family val="2"/>
      <scheme val="minor"/>
    </font>
    <font>
      <b/>
      <sz val="11"/>
      <color theme="1"/>
      <name val="Arial"/>
      <family val="2"/>
    </font>
    <font>
      <sz val="11"/>
      <color rgb="FF000000"/>
      <name val="Arial"/>
      <family val="2"/>
    </font>
    <font>
      <sz val="14"/>
      <color rgb="FF00B050"/>
      <name val="Wingdings"/>
      <charset val="2"/>
    </font>
    <font>
      <strike/>
      <sz val="10"/>
      <color theme="1"/>
      <name val="Arial"/>
      <family val="2"/>
    </font>
    <font>
      <sz val="8"/>
      <color rgb="FFFF0000"/>
      <name val="Arial"/>
      <family val="2"/>
    </font>
    <font>
      <sz val="8"/>
      <name val="Arial"/>
      <family val="2"/>
    </font>
    <font>
      <sz val="11"/>
      <color theme="0"/>
      <name val="Arial"/>
      <family val="2"/>
    </font>
    <font>
      <sz val="10"/>
      <color rgb="FFFF0000"/>
      <name val="Arial"/>
      <family val="2"/>
    </font>
    <font>
      <b/>
      <sz val="10"/>
      <color theme="1"/>
      <name val="Calibri"/>
      <family val="2"/>
      <scheme val="minor"/>
    </font>
    <font>
      <b/>
      <sz val="16"/>
      <color theme="1"/>
      <name val="Calibri"/>
      <family val="2"/>
      <scheme val="minor"/>
    </font>
  </fonts>
  <fills count="19">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5"/>
      </patternFill>
    </fill>
    <fill>
      <patternFill patternType="solid">
        <fgColor theme="5" tint="0.79998168889431442"/>
        <bgColor indexed="65"/>
      </patternFill>
    </fill>
    <fill>
      <patternFill patternType="solid">
        <fgColor theme="6"/>
      </patternFill>
    </fill>
    <fill>
      <patternFill patternType="solid">
        <fgColor theme="9" tint="0.79998168889431442"/>
        <bgColor indexed="65"/>
      </patternFill>
    </fill>
    <fill>
      <gradientFill degree="180">
        <stop position="0">
          <color theme="0"/>
        </stop>
        <stop position="1">
          <color rgb="FF0070C0"/>
        </stop>
      </gradientFill>
    </fill>
    <fill>
      <patternFill patternType="solid">
        <fgColor rgb="FFFFFF0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9"/>
      </patternFill>
    </fill>
    <fill>
      <patternFill patternType="solid">
        <fgColor indexed="65"/>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966">
    <xf numFmtId="0" fontId="0" fillId="0" borderId="0"/>
    <xf numFmtId="164"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8" fillId="0" borderId="0"/>
    <xf numFmtId="0" fontId="12" fillId="8" borderId="0" applyNumberFormat="0" applyBorder="0" applyAlignment="0" applyProtection="0"/>
    <xf numFmtId="44" fontId="8" fillId="0" borderId="0" applyFont="0" applyFill="0" applyBorder="0" applyAlignment="0" applyProtection="0"/>
    <xf numFmtId="0" fontId="14" fillId="12" borderId="0"/>
    <xf numFmtId="0" fontId="13" fillId="7" borderId="0" applyNumberFormat="0" applyBorder="0" applyAlignment="0" applyProtection="0"/>
    <xf numFmtId="0" fontId="3" fillId="0" borderId="0"/>
    <xf numFmtId="0" fontId="8" fillId="0" borderId="0"/>
    <xf numFmtId="0" fontId="15" fillId="6" borderId="0" applyNumberFormat="0" applyBorder="0" applyAlignment="0" applyProtection="0"/>
    <xf numFmtId="44" fontId="8" fillId="0" borderId="0" applyFont="0" applyFill="0" applyBorder="0" applyAlignment="0" applyProtection="0"/>
    <xf numFmtId="0" fontId="3" fillId="0" borderId="0"/>
    <xf numFmtId="44" fontId="8" fillId="0" borderId="0" applyFont="0" applyFill="0" applyBorder="0" applyAlignment="0" applyProtection="0"/>
    <xf numFmtId="0" fontId="16" fillId="5" borderId="0" applyNumberFormat="0" applyBorder="0" applyAlignment="0" applyProtection="0"/>
    <xf numFmtId="0" fontId="3" fillId="0" borderId="0"/>
    <xf numFmtId="44" fontId="3" fillId="0" borderId="0" applyFont="0" applyFill="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12" fillId="10" borderId="0" applyNumberFormat="0" applyBorder="0" applyAlignment="0" applyProtection="0"/>
    <xf numFmtId="0" fontId="8" fillId="0" borderId="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0" fontId="3" fillId="15" borderId="0" applyNumberFormat="0" applyBorder="0" applyAlignment="0" applyProtection="0"/>
    <xf numFmtId="0" fontId="3" fillId="14" borderId="0" applyNumberFormat="0" applyBorder="0" applyAlignment="0" applyProtection="0"/>
    <xf numFmtId="164" fontId="8" fillId="0" borderId="0" applyFont="0" applyFill="0" applyBorder="0" applyAlignment="0" applyProtection="0"/>
    <xf numFmtId="44" fontId="3" fillId="0" borderId="0" applyFont="0" applyFill="0" applyBorder="0" applyAlignment="0" applyProtection="0"/>
    <xf numFmtId="0" fontId="3" fillId="0" borderId="0"/>
    <xf numFmtId="0" fontId="3" fillId="9" borderId="0" applyNumberFormat="0" applyBorder="0" applyAlignment="0" applyProtection="0"/>
    <xf numFmtId="0" fontId="3" fillId="11"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5" borderId="0" applyNumberFormat="0" applyBorder="0" applyAlignment="0" applyProtection="0"/>
    <xf numFmtId="0" fontId="3" fillId="0" borderId="0"/>
    <xf numFmtId="0" fontId="3" fillId="15" borderId="0" applyNumberFormat="0" applyBorder="0" applyAlignment="0" applyProtection="0"/>
    <xf numFmtId="0" fontId="3" fillId="14" borderId="0" applyNumberFormat="0" applyBorder="0" applyAlignment="0" applyProtection="0"/>
    <xf numFmtId="164" fontId="8" fillId="0" borderId="0" applyFont="0" applyFill="0" applyBorder="0" applyAlignment="0" applyProtection="0"/>
    <xf numFmtId="0" fontId="3" fillId="9" borderId="0" applyNumberFormat="0" applyBorder="0" applyAlignment="0" applyProtection="0"/>
    <xf numFmtId="0" fontId="3" fillId="11" borderId="0" applyNumberFormat="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44" fontId="8" fillId="0" borderId="0" applyFont="0" applyFill="0" applyBorder="0" applyAlignment="0" applyProtection="0"/>
    <xf numFmtId="44" fontId="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0" fontId="12" fillId="17" borderId="0" applyNumberFormat="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0" fontId="3" fillId="9" borderId="0" applyNumberFormat="0" applyBorder="0" applyAlignment="0" applyProtection="0"/>
    <xf numFmtId="0" fontId="3" fillId="11"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5" borderId="0" applyNumberFormat="0" applyBorder="0" applyAlignment="0" applyProtection="0"/>
    <xf numFmtId="0" fontId="3" fillId="0" borderId="0"/>
    <xf numFmtId="0" fontId="3" fillId="15"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9" borderId="0" applyNumberFormat="0" applyBorder="0" applyAlignment="0" applyProtection="0"/>
    <xf numFmtId="0" fontId="3" fillId="11"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5" borderId="0" applyNumberFormat="0" applyBorder="0" applyAlignment="0" applyProtection="0"/>
    <xf numFmtId="0" fontId="3" fillId="0" borderId="0"/>
    <xf numFmtId="0" fontId="3" fillId="15"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164" fontId="3" fillId="0" borderId="0" applyFont="0" applyFill="0" applyBorder="0" applyAlignment="0" applyProtection="0"/>
    <xf numFmtId="9" fontId="3" fillId="0" borderId="0" applyFont="0" applyFill="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0" borderId="0"/>
    <xf numFmtId="44" fontId="3" fillId="0" borderId="0" applyFont="0" applyFill="0" applyBorder="0" applyAlignment="0" applyProtection="0"/>
    <xf numFmtId="0" fontId="3" fillId="14" borderId="0" applyNumberFormat="0" applyBorder="0" applyAlignment="0" applyProtection="0"/>
    <xf numFmtId="0" fontId="3" fillId="15" borderId="0" applyNumberFormat="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9" borderId="0" applyNumberFormat="0" applyBorder="0" applyAlignment="0" applyProtection="0"/>
    <xf numFmtId="0" fontId="3" fillId="11"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5" borderId="0" applyNumberFormat="0" applyBorder="0" applyAlignment="0" applyProtection="0"/>
    <xf numFmtId="0" fontId="3" fillId="0" borderId="0"/>
    <xf numFmtId="0" fontId="3" fillId="15"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9" borderId="0" applyNumberFormat="0" applyBorder="0" applyAlignment="0" applyProtection="0"/>
    <xf numFmtId="0" fontId="3" fillId="11" borderId="0" applyNumberFormat="0" applyBorder="0" applyAlignment="0" applyProtection="0"/>
    <xf numFmtId="16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0" fontId="8" fillId="0" borderId="0"/>
    <xf numFmtId="0" fontId="3" fillId="15" borderId="0" applyNumberFormat="0" applyBorder="0" applyAlignment="0" applyProtection="0"/>
    <xf numFmtId="43" fontId="8" fillId="0" borderId="0" applyFont="0" applyFill="0" applyBorder="0" applyAlignment="0" applyProtection="0"/>
    <xf numFmtId="0" fontId="3" fillId="15" borderId="0" applyNumberFormat="0" applyBorder="0" applyAlignment="0" applyProtection="0"/>
    <xf numFmtId="0" fontId="3" fillId="14" borderId="0" applyNumberFormat="0" applyBorder="0" applyAlignment="0" applyProtection="0"/>
    <xf numFmtId="43" fontId="8" fillId="0" borderId="0" applyFont="0" applyFill="0" applyBorder="0" applyAlignment="0" applyProtection="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0" fontId="3" fillId="0" borderId="0"/>
    <xf numFmtId="44" fontId="3" fillId="0" borderId="0" applyFont="0" applyFill="0" applyBorder="0" applyAlignment="0" applyProtection="0"/>
    <xf numFmtId="0" fontId="3" fillId="0" borderId="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5" borderId="0" applyNumberFormat="0" applyBorder="0" applyAlignment="0" applyProtection="0"/>
    <xf numFmtId="0" fontId="3" fillId="0" borderId="0"/>
    <xf numFmtId="43" fontId="8" fillId="0" borderId="0" applyFont="0" applyFill="0" applyBorder="0" applyAlignment="0" applyProtection="0"/>
    <xf numFmtId="0" fontId="3" fillId="15" borderId="0" applyNumberFormat="0" applyBorder="0" applyAlignment="0" applyProtection="0"/>
    <xf numFmtId="0" fontId="3" fillId="14" borderId="0" applyNumberFormat="0" applyBorder="0" applyAlignment="0" applyProtection="0"/>
    <xf numFmtId="43" fontId="8" fillId="0" borderId="0" applyFont="0" applyFill="0" applyBorder="0" applyAlignment="0" applyProtection="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5" borderId="0" applyNumberFormat="0" applyBorder="0" applyAlignment="0" applyProtection="0"/>
    <xf numFmtId="0" fontId="3" fillId="0" borderId="0"/>
    <xf numFmtId="0" fontId="3" fillId="15"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5" borderId="0" applyNumberFormat="0" applyBorder="0" applyAlignment="0" applyProtection="0"/>
    <xf numFmtId="0" fontId="3" fillId="0" borderId="0"/>
    <xf numFmtId="0" fontId="3" fillId="15"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9" borderId="0" applyNumberFormat="0" applyBorder="0" applyAlignment="0" applyProtection="0"/>
    <xf numFmtId="0" fontId="3" fillId="11" borderId="0" applyNumberFormat="0" applyBorder="0" applyAlignment="0" applyProtection="0"/>
    <xf numFmtId="0" fontId="3" fillId="0" borderId="0"/>
    <xf numFmtId="44" fontId="3" fillId="0" borderId="0" applyFont="0" applyFill="0" applyBorder="0" applyAlignment="0" applyProtection="0"/>
    <xf numFmtId="0" fontId="3" fillId="14" borderId="0" applyNumberFormat="0" applyBorder="0" applyAlignment="0" applyProtection="0"/>
    <xf numFmtId="0" fontId="3" fillId="15" borderId="0" applyNumberFormat="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0" fontId="3" fillId="15" borderId="0" applyNumberFormat="0" applyBorder="0" applyAlignment="0" applyProtection="0"/>
    <xf numFmtId="0" fontId="3" fillId="0" borderId="0"/>
    <xf numFmtId="0" fontId="3" fillId="15" borderId="0" applyNumberFormat="0" applyBorder="0" applyAlignment="0" applyProtection="0"/>
    <xf numFmtId="0" fontId="3" fillId="14" borderId="0" applyNumberFormat="0" applyBorder="0" applyAlignment="0" applyProtection="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9" borderId="0" applyNumberFormat="0" applyBorder="0" applyAlignment="0" applyProtection="0"/>
    <xf numFmtId="0" fontId="3" fillId="11"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0" fontId="12" fillId="16" borderId="0" applyNumberFormat="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23" fillId="10" borderId="0" applyNumberFormat="0" applyBorder="0" applyAlignment="0" applyProtection="0"/>
    <xf numFmtId="0" fontId="23" fillId="17" borderId="0" applyNumberFormat="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9" fontId="8"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44" fontId="3"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8" fillId="0" borderId="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164" fontId="8"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9" fontId="8" fillId="0" borderId="0" applyFont="0" applyFill="0" applyBorder="0" applyAlignment="0" applyProtection="0"/>
    <xf numFmtId="0" fontId="3" fillId="0" borderId="0"/>
    <xf numFmtId="44" fontId="3" fillId="0" borderId="0" applyFont="0" applyFill="0" applyBorder="0" applyAlignment="0" applyProtection="0"/>
    <xf numFmtId="164" fontId="3" fillId="0" borderId="0" applyFont="0" applyFill="0" applyBorder="0" applyAlignment="0" applyProtection="0"/>
    <xf numFmtId="0" fontId="3" fillId="0" borderId="0"/>
    <xf numFmtId="164"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cellStyleXfs>
  <cellXfs count="134">
    <xf numFmtId="0" fontId="0" fillId="0" borderId="0" xfId="0"/>
    <xf numFmtId="0" fontId="4" fillId="0" borderId="0" xfId="0" applyFont="1" applyAlignment="1">
      <alignment wrapText="1"/>
    </xf>
    <xf numFmtId="0" fontId="4" fillId="0" borderId="0" xfId="0" applyFont="1" applyAlignment="1">
      <alignment horizontal="left" vertical="top" wrapText="1"/>
    </xf>
    <xf numFmtId="0" fontId="6" fillId="2" borderId="2" xfId="0" applyFont="1" applyFill="1" applyBorder="1" applyAlignment="1">
      <alignment horizontal="left" vertical="top" wrapText="1"/>
    </xf>
    <xf numFmtId="0" fontId="6" fillId="2" borderId="2" xfId="0" applyFont="1" applyFill="1" applyBorder="1" applyAlignment="1">
      <alignment vertical="top" wrapText="1"/>
    </xf>
    <xf numFmtId="0" fontId="6" fillId="2" borderId="2" xfId="0" applyFont="1" applyFill="1" applyBorder="1" applyAlignment="1">
      <alignment horizontal="center" vertical="top" wrapText="1"/>
    </xf>
    <xf numFmtId="44" fontId="6" fillId="2" borderId="2" xfId="2" applyFont="1" applyFill="1" applyBorder="1" applyAlignment="1">
      <alignment horizontal="center" vertical="top" wrapText="1"/>
    </xf>
    <xf numFmtId="165" fontId="6" fillId="2" borderId="2" xfId="0" applyNumberFormat="1" applyFont="1" applyFill="1" applyBorder="1" applyAlignment="1">
      <alignment horizontal="center" vertical="top" wrapText="1"/>
    </xf>
    <xf numFmtId="49" fontId="6" fillId="2" borderId="2" xfId="0" applyNumberFormat="1" applyFont="1" applyFill="1" applyBorder="1" applyAlignment="1">
      <alignment horizontal="center" vertical="top" wrapText="1"/>
    </xf>
    <xf numFmtId="0" fontId="6" fillId="0" borderId="0" xfId="0" applyFont="1" applyAlignment="1">
      <alignment vertical="top" wrapText="1"/>
    </xf>
    <xf numFmtId="0" fontId="4" fillId="3" borderId="2" xfId="0" applyFont="1" applyFill="1" applyBorder="1" applyAlignment="1">
      <alignment horizontal="left" vertical="top" wrapText="1"/>
    </xf>
    <xf numFmtId="0" fontId="5" fillId="3" borderId="2" xfId="0" applyFont="1" applyFill="1" applyBorder="1" applyAlignment="1">
      <alignment vertical="top" wrapText="1"/>
    </xf>
    <xf numFmtId="0" fontId="6" fillId="3" borderId="2" xfId="0" applyFont="1" applyFill="1" applyBorder="1" applyAlignment="1">
      <alignment horizontal="center" vertical="top" wrapText="1"/>
    </xf>
    <xf numFmtId="44" fontId="6" fillId="3" borderId="2" xfId="2" applyFont="1" applyFill="1" applyBorder="1" applyAlignment="1">
      <alignment horizontal="center" vertical="top" wrapText="1"/>
    </xf>
    <xf numFmtId="165" fontId="6" fillId="3" borderId="2" xfId="0" applyNumberFormat="1" applyFont="1" applyFill="1" applyBorder="1" applyAlignment="1">
      <alignment horizontal="center" vertical="top" wrapText="1"/>
    </xf>
    <xf numFmtId="49" fontId="6" fillId="3" borderId="2" xfId="0" applyNumberFormat="1" applyFont="1" applyFill="1" applyBorder="1" applyAlignment="1">
      <alignment horizontal="center" vertical="top" wrapText="1"/>
    </xf>
    <xf numFmtId="0" fontId="4" fillId="2" borderId="2"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4" fillId="0" borderId="2" xfId="0" applyFont="1" applyBorder="1" applyAlignment="1" applyProtection="1">
      <alignment horizontal="center" vertical="top" wrapText="1"/>
      <protection locked="0"/>
    </xf>
    <xf numFmtId="44" fontId="4" fillId="0" borderId="2" xfId="2" applyFont="1" applyBorder="1" applyAlignment="1" applyProtection="1">
      <alignment horizontal="center" vertical="top" wrapText="1"/>
      <protection locked="0"/>
    </xf>
    <xf numFmtId="165" fontId="4" fillId="0" borderId="2" xfId="0" applyNumberFormat="1" applyFont="1" applyBorder="1" applyAlignment="1" applyProtection="1">
      <alignment horizontal="center" vertical="top" wrapText="1"/>
      <protection locked="0"/>
    </xf>
    <xf numFmtId="49" fontId="6" fillId="0" borderId="2" xfId="0" applyNumberFormat="1" applyFont="1" applyBorder="1" applyAlignment="1" applyProtection="1">
      <alignment horizontal="center" vertical="top" wrapText="1"/>
      <protection locked="0"/>
    </xf>
    <xf numFmtId="0" fontId="4" fillId="2" borderId="2" xfId="0" applyFont="1" applyFill="1" applyBorder="1" applyAlignment="1">
      <alignment horizontal="right" vertical="top" wrapText="1"/>
    </xf>
    <xf numFmtId="166" fontId="4" fillId="2" borderId="2" xfId="0" applyNumberFormat="1" applyFont="1" applyFill="1" applyBorder="1" applyAlignment="1">
      <alignment horizontal="left" vertical="top" wrapText="1"/>
    </xf>
    <xf numFmtId="167" fontId="4" fillId="2" borderId="2" xfId="0" applyNumberFormat="1" applyFont="1" applyFill="1" applyBorder="1" applyAlignment="1">
      <alignment horizontal="left" vertical="top" wrapText="1"/>
    </xf>
    <xf numFmtId="168" fontId="4" fillId="2" borderId="2" xfId="0" applyNumberFormat="1" applyFont="1" applyFill="1" applyBorder="1" applyAlignment="1">
      <alignment horizontal="left" vertical="top" wrapText="1"/>
    </xf>
    <xf numFmtId="169" fontId="4" fillId="2" borderId="2" xfId="0" applyNumberFormat="1" applyFont="1" applyFill="1" applyBorder="1" applyAlignment="1">
      <alignment horizontal="left" vertical="top" wrapText="1"/>
    </xf>
    <xf numFmtId="170" fontId="4" fillId="2" borderId="2" xfId="0" applyNumberFormat="1" applyFont="1" applyFill="1" applyBorder="1" applyAlignment="1">
      <alignment horizontal="left" vertical="top" wrapText="1"/>
    </xf>
    <xf numFmtId="165" fontId="4" fillId="2" borderId="9" xfId="0" applyNumberFormat="1" applyFont="1" applyFill="1" applyBorder="1" applyAlignment="1">
      <alignment horizontal="center" vertical="top" wrapText="1"/>
    </xf>
    <xf numFmtId="171" fontId="4" fillId="2" borderId="2" xfId="0" applyNumberFormat="1" applyFont="1" applyFill="1" applyBorder="1" applyAlignment="1">
      <alignment horizontal="left" vertical="top" wrapText="1"/>
    </xf>
    <xf numFmtId="172" fontId="4" fillId="2" borderId="2" xfId="0" applyNumberFormat="1"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2" xfId="0" applyFont="1" applyFill="1" applyBorder="1" applyAlignment="1">
      <alignment horizontal="center" vertical="top" wrapText="1"/>
    </xf>
    <xf numFmtId="44" fontId="4" fillId="2" borderId="2" xfId="2" applyFont="1" applyFill="1" applyBorder="1" applyAlignment="1">
      <alignment horizontal="center" vertical="top" wrapText="1"/>
    </xf>
    <xf numFmtId="165" fontId="4" fillId="2" borderId="2" xfId="0" applyNumberFormat="1" applyFont="1" applyFill="1" applyBorder="1" applyAlignment="1">
      <alignment horizontal="center" vertical="top" wrapText="1"/>
    </xf>
    <xf numFmtId="9" fontId="4" fillId="0" borderId="2" xfId="3" applyFont="1" applyFill="1" applyBorder="1" applyAlignment="1" applyProtection="1">
      <alignment horizontal="center" vertical="top" wrapText="1"/>
      <protection locked="0"/>
    </xf>
    <xf numFmtId="9" fontId="4" fillId="2" borderId="2" xfId="3" applyFont="1" applyFill="1" applyBorder="1" applyAlignment="1">
      <alignment horizontal="center" vertical="top" wrapText="1"/>
    </xf>
    <xf numFmtId="0" fontId="5" fillId="2" borderId="2" xfId="0" applyFont="1" applyFill="1" applyBorder="1" applyAlignment="1">
      <alignment vertical="top" wrapText="1"/>
    </xf>
    <xf numFmtId="0" fontId="5" fillId="2" borderId="2" xfId="0" applyFont="1" applyFill="1" applyBorder="1" applyAlignment="1">
      <alignment horizontal="center" vertical="top" wrapText="1"/>
    </xf>
    <xf numFmtId="44" fontId="5" fillId="2" borderId="2" xfId="2" applyFont="1" applyFill="1" applyBorder="1" applyAlignment="1">
      <alignment horizontal="center" vertical="top" wrapText="1"/>
    </xf>
    <xf numFmtId="165" fontId="5" fillId="2" borderId="2" xfId="0" applyNumberFormat="1" applyFont="1" applyFill="1" applyBorder="1" applyAlignment="1">
      <alignment horizontal="center" vertical="top" wrapText="1"/>
    </xf>
    <xf numFmtId="49" fontId="7" fillId="2" borderId="2" xfId="0" applyNumberFormat="1" applyFont="1" applyFill="1" applyBorder="1" applyAlignment="1">
      <alignment horizontal="center" vertical="top" wrapText="1"/>
    </xf>
    <xf numFmtId="44" fontId="6" fillId="2" borderId="2" xfId="2" applyFont="1" applyFill="1" applyBorder="1" applyAlignment="1" applyProtection="1">
      <alignment horizontal="left" vertical="top" wrapText="1"/>
    </xf>
    <xf numFmtId="173" fontId="4" fillId="0" borderId="2" xfId="1" applyNumberFormat="1" applyFont="1" applyFill="1" applyBorder="1" applyAlignment="1" applyProtection="1">
      <alignment horizontal="center" vertical="top" wrapText="1"/>
      <protection locked="0"/>
    </xf>
    <xf numFmtId="44" fontId="4" fillId="2" borderId="2" xfId="2" applyFont="1" applyFill="1" applyBorder="1" applyAlignment="1" applyProtection="1">
      <alignment horizontal="left" vertical="top" wrapText="1"/>
    </xf>
    <xf numFmtId="44" fontId="6" fillId="2" borderId="2" xfId="2" applyFont="1" applyFill="1" applyBorder="1" applyAlignment="1" applyProtection="1">
      <alignment horizontal="left" vertical="top"/>
    </xf>
    <xf numFmtId="0" fontId="4" fillId="0" borderId="0" xfId="0" applyFont="1" applyAlignment="1">
      <alignment vertical="top" wrapText="1"/>
    </xf>
    <xf numFmtId="0" fontId="4" fillId="0" borderId="0" xfId="0" applyFont="1" applyAlignment="1">
      <alignment horizontal="center" vertical="top" wrapText="1"/>
    </xf>
    <xf numFmtId="44" fontId="4" fillId="0" borderId="0" xfId="2" applyFont="1" applyAlignment="1">
      <alignment horizontal="center" vertical="top" wrapText="1"/>
    </xf>
    <xf numFmtId="165" fontId="4" fillId="0" borderId="0" xfId="0" applyNumberFormat="1" applyFont="1" applyAlignment="1">
      <alignment horizontal="center" vertical="top" wrapText="1"/>
    </xf>
    <xf numFmtId="49" fontId="6" fillId="0" borderId="0" xfId="0" applyNumberFormat="1" applyFont="1" applyAlignment="1">
      <alignment horizontal="center" vertical="top" wrapText="1"/>
    </xf>
    <xf numFmtId="0" fontId="5" fillId="2" borderId="2" xfId="0" applyFont="1" applyFill="1" applyBorder="1" applyAlignment="1">
      <alignment horizontal="left" vertical="top" wrapText="1"/>
    </xf>
    <xf numFmtId="0" fontId="9" fillId="0" borderId="0" xfId="0" applyFont="1" applyAlignment="1">
      <alignment horizontal="center" vertical="top" wrapText="1"/>
    </xf>
    <xf numFmtId="44" fontId="4" fillId="2" borderId="2" xfId="2" applyFont="1" applyFill="1" applyBorder="1" applyAlignment="1">
      <alignment horizontal="left" vertical="top" wrapText="1"/>
    </xf>
    <xf numFmtId="9" fontId="4" fillId="0" borderId="2" xfId="3" applyFont="1" applyBorder="1" applyAlignment="1" applyProtection="1">
      <alignment horizontal="center" vertical="top" wrapText="1"/>
      <protection locked="0"/>
    </xf>
    <xf numFmtId="174" fontId="4" fillId="2" borderId="2" xfId="0" applyNumberFormat="1" applyFont="1" applyFill="1" applyBorder="1" applyAlignment="1">
      <alignment horizontal="left" vertical="top" wrapText="1"/>
    </xf>
    <xf numFmtId="0" fontId="9" fillId="2" borderId="2" xfId="0" applyFont="1" applyFill="1" applyBorder="1" applyAlignment="1">
      <alignment horizontal="center" vertical="top" wrapText="1"/>
    </xf>
    <xf numFmtId="175" fontId="4" fillId="2" borderId="2" xfId="0" applyNumberFormat="1" applyFont="1" applyFill="1" applyBorder="1" applyAlignment="1">
      <alignment horizontal="left" vertical="top" wrapText="1"/>
    </xf>
    <xf numFmtId="49" fontId="6" fillId="4" borderId="8" xfId="0" applyNumberFormat="1" applyFont="1" applyFill="1" applyBorder="1" applyAlignment="1">
      <alignment horizontal="center" vertical="top" wrapText="1"/>
    </xf>
    <xf numFmtId="165" fontId="6" fillId="4" borderId="8" xfId="0" applyNumberFormat="1" applyFont="1" applyFill="1" applyBorder="1" applyAlignment="1">
      <alignment horizontal="center" vertical="top" wrapText="1"/>
    </xf>
    <xf numFmtId="0" fontId="6" fillId="4" borderId="8" xfId="0" applyFont="1" applyFill="1" applyBorder="1" applyAlignment="1">
      <alignment vertical="top" wrapText="1"/>
    </xf>
    <xf numFmtId="0" fontId="6" fillId="4" borderId="8" xfId="0" applyFont="1" applyFill="1" applyBorder="1" applyAlignment="1">
      <alignment horizontal="left" vertical="top" wrapText="1"/>
    </xf>
    <xf numFmtId="0" fontId="0" fillId="0" borderId="0" xfId="0" applyAlignment="1">
      <alignment vertical="top"/>
    </xf>
    <xf numFmtId="14" fontId="0" fillId="0" borderId="2" xfId="0" applyNumberFormat="1" applyBorder="1" applyProtection="1">
      <protection locked="0"/>
    </xf>
    <xf numFmtId="0" fontId="0" fillId="0" borderId="2" xfId="0" applyBorder="1" applyProtection="1">
      <protection locked="0"/>
    </xf>
    <xf numFmtId="0" fontId="0" fillId="0" borderId="0" xfId="0" applyAlignment="1">
      <alignment vertical="top" wrapText="1"/>
    </xf>
    <xf numFmtId="0" fontId="11" fillId="0" borderId="0" xfId="0" applyFont="1" applyAlignment="1">
      <alignment horizontal="left" vertical="top" wrapText="1"/>
    </xf>
    <xf numFmtId="0" fontId="11" fillId="0" borderId="1" xfId="0" applyFont="1" applyBorder="1" applyAlignment="1">
      <alignment horizontal="left" vertical="top" wrapText="1"/>
    </xf>
    <xf numFmtId="173" fontId="4" fillId="0" borderId="2" xfId="1" applyNumberFormat="1" applyFont="1" applyBorder="1" applyAlignment="1" applyProtection="1">
      <alignment horizontal="center" vertical="top" wrapText="1"/>
      <protection locked="0"/>
    </xf>
    <xf numFmtId="0" fontId="11" fillId="0" borderId="0" xfId="0" applyFont="1" applyAlignment="1">
      <alignment wrapText="1"/>
    </xf>
    <xf numFmtId="14" fontId="4" fillId="0" borderId="0" xfId="0" applyNumberFormat="1" applyFont="1" applyAlignment="1">
      <alignment wrapText="1"/>
    </xf>
    <xf numFmtId="0" fontId="4" fillId="2" borderId="5" xfId="0" applyFont="1" applyFill="1" applyBorder="1" applyAlignment="1">
      <alignment vertical="top" wrapText="1"/>
    </xf>
    <xf numFmtId="0" fontId="18" fillId="0" borderId="0" xfId="0" applyFont="1"/>
    <xf numFmtId="171" fontId="4" fillId="2" borderId="3" xfId="0" applyNumberFormat="1" applyFont="1" applyFill="1" applyBorder="1" applyAlignment="1">
      <alignment horizontal="left" vertical="top" wrapText="1"/>
    </xf>
    <xf numFmtId="171" fontId="4" fillId="2" borderId="8" xfId="0" applyNumberFormat="1" applyFont="1" applyFill="1" applyBorder="1" applyAlignment="1">
      <alignment horizontal="left" vertical="top" wrapText="1"/>
    </xf>
    <xf numFmtId="49" fontId="6" fillId="13" borderId="2" xfId="0" applyNumberFormat="1" applyFont="1" applyFill="1" applyBorder="1" applyAlignment="1" applyProtection="1">
      <alignment horizontal="center" vertical="top" wrapText="1"/>
      <protection locked="0"/>
    </xf>
    <xf numFmtId="0" fontId="6" fillId="0" borderId="0" xfId="0" applyFont="1" applyAlignment="1">
      <alignment wrapText="1"/>
    </xf>
    <xf numFmtId="0" fontId="6" fillId="4" borderId="8" xfId="0" applyFont="1" applyFill="1" applyBorder="1" applyAlignment="1">
      <alignment horizontal="center" vertical="top" wrapText="1"/>
    </xf>
    <xf numFmtId="44" fontId="6" fillId="4" borderId="8" xfId="2" applyFont="1" applyFill="1" applyBorder="1" applyAlignment="1">
      <alignment horizontal="center" vertical="top" wrapText="1"/>
    </xf>
    <xf numFmtId="0" fontId="19" fillId="0" borderId="0" xfId="0" applyFont="1" applyAlignment="1">
      <alignment wrapText="1"/>
    </xf>
    <xf numFmtId="166" fontId="8" fillId="2" borderId="2" xfId="0" applyNumberFormat="1" applyFont="1" applyFill="1" applyBorder="1" applyAlignment="1">
      <alignment horizontal="left" vertical="top" wrapText="1"/>
    </xf>
    <xf numFmtId="0" fontId="4" fillId="2" borderId="2" xfId="29" applyFont="1" applyFill="1" applyBorder="1" applyAlignment="1">
      <alignment vertical="top" wrapText="1"/>
    </xf>
    <xf numFmtId="0" fontId="4" fillId="2" borderId="9" xfId="0" applyFont="1" applyFill="1" applyBorder="1" applyAlignment="1">
      <alignment horizontal="center" vertical="top" wrapText="1"/>
    </xf>
    <xf numFmtId="168" fontId="8" fillId="2" borderId="2" xfId="0" applyNumberFormat="1" applyFont="1" applyFill="1" applyBorder="1" applyAlignment="1">
      <alignment horizontal="left" vertical="top" wrapText="1"/>
    </xf>
    <xf numFmtId="172" fontId="8" fillId="2" borderId="2" xfId="0" applyNumberFormat="1" applyFont="1" applyFill="1" applyBorder="1" applyAlignment="1">
      <alignment horizontal="left" vertical="top" wrapText="1"/>
    </xf>
    <xf numFmtId="44" fontId="4" fillId="2" borderId="2" xfId="2" applyFont="1" applyFill="1" applyBorder="1" applyAlignment="1">
      <alignment horizontal="left" vertical="top"/>
    </xf>
    <xf numFmtId="49" fontId="21" fillId="0" borderId="2" xfId="0" applyNumberFormat="1" applyFont="1" applyBorder="1" applyAlignment="1" applyProtection="1">
      <alignment horizontal="center" vertical="top" wrapText="1"/>
      <protection locked="0"/>
    </xf>
    <xf numFmtId="0" fontId="8" fillId="2" borderId="2" xfId="0" applyFont="1" applyFill="1" applyBorder="1" applyAlignment="1">
      <alignment horizontal="center" vertical="top" wrapText="1"/>
    </xf>
    <xf numFmtId="0" fontId="22" fillId="2" borderId="2" xfId="0" applyFont="1" applyFill="1" applyBorder="1" applyAlignment="1">
      <alignment horizontal="center" vertical="top" wrapText="1"/>
    </xf>
    <xf numFmtId="165" fontId="8" fillId="0" borderId="2" xfId="0" applyNumberFormat="1" applyFont="1" applyBorder="1" applyAlignment="1" applyProtection="1">
      <alignment horizontal="center" vertical="top" wrapText="1"/>
      <protection locked="0"/>
    </xf>
    <xf numFmtId="44" fontId="8" fillId="2" borderId="2" xfId="2" applyFont="1" applyFill="1" applyBorder="1" applyAlignment="1">
      <alignment horizontal="center" vertical="top" wrapText="1"/>
    </xf>
    <xf numFmtId="49" fontId="22" fillId="0" borderId="2" xfId="0" applyNumberFormat="1" applyFont="1" applyBorder="1" applyAlignment="1" applyProtection="1">
      <alignment horizontal="center" vertical="top" wrapText="1"/>
      <protection locked="0"/>
    </xf>
    <xf numFmtId="166" fontId="4" fillId="2" borderId="3" xfId="0" applyNumberFormat="1" applyFont="1" applyFill="1" applyBorder="1" applyAlignment="1">
      <alignment horizontal="left" vertical="top" wrapText="1"/>
    </xf>
    <xf numFmtId="0" fontId="20" fillId="0" borderId="0" xfId="0" applyFont="1" applyAlignment="1">
      <alignment wrapText="1"/>
    </xf>
    <xf numFmtId="14" fontId="4" fillId="0" borderId="0" xfId="0" applyNumberFormat="1" applyFont="1" applyAlignment="1">
      <alignment horizontal="right" vertical="top" wrapText="1"/>
    </xf>
    <xf numFmtId="0" fontId="4" fillId="13" borderId="5" xfId="0" applyFont="1" applyFill="1" applyBorder="1" applyAlignment="1">
      <alignment vertical="top" wrapText="1"/>
    </xf>
    <xf numFmtId="0" fontId="4" fillId="4" borderId="2" xfId="0" applyFont="1" applyFill="1" applyBorder="1" applyAlignment="1">
      <alignment horizontal="right" vertical="top" wrapText="1"/>
    </xf>
    <xf numFmtId="0" fontId="8" fillId="2" borderId="2" xfId="0" applyFont="1" applyFill="1" applyBorder="1" applyAlignment="1">
      <alignment vertical="top" wrapText="1"/>
    </xf>
    <xf numFmtId="0" fontId="21" fillId="2" borderId="2" xfId="0" applyFont="1" applyFill="1" applyBorder="1" applyAlignment="1">
      <alignment horizontal="center" vertical="top" wrapText="1"/>
    </xf>
    <xf numFmtId="165" fontId="4" fillId="18" borderId="2" xfId="0" applyNumberFormat="1" applyFont="1" applyFill="1" applyBorder="1" applyAlignment="1" applyProtection="1">
      <alignment horizontal="center" vertical="top" wrapText="1"/>
      <protection locked="0"/>
    </xf>
    <xf numFmtId="49" fontId="6" fillId="18" borderId="2" xfId="0" applyNumberFormat="1" applyFont="1" applyFill="1" applyBorder="1" applyAlignment="1" applyProtection="1">
      <alignment horizontal="center" vertical="top" wrapText="1"/>
      <protection locked="0"/>
    </xf>
    <xf numFmtId="0" fontId="19" fillId="18" borderId="0" xfId="0" applyFont="1" applyFill="1" applyAlignment="1">
      <alignment wrapText="1"/>
    </xf>
    <xf numFmtId="0" fontId="6" fillId="18" borderId="0" xfId="0" applyFont="1" applyFill="1" applyAlignment="1">
      <alignment vertical="top" wrapText="1"/>
    </xf>
    <xf numFmtId="0" fontId="8" fillId="2" borderId="2" xfId="29" applyFill="1" applyBorder="1" applyAlignment="1">
      <alignment vertical="top" wrapText="1"/>
    </xf>
    <xf numFmtId="0" fontId="24" fillId="0" borderId="0" xfId="0" applyFont="1" applyAlignment="1">
      <alignment horizontal="left" vertical="top" wrapText="1"/>
    </xf>
    <xf numFmtId="0" fontId="24" fillId="0" borderId="0" xfId="0" applyFont="1" applyAlignment="1">
      <alignment vertical="top" wrapText="1"/>
    </xf>
    <xf numFmtId="0" fontId="4" fillId="18" borderId="0" xfId="0" applyFont="1" applyFill="1" applyAlignment="1">
      <alignment vertical="top" wrapText="1"/>
    </xf>
    <xf numFmtId="0" fontId="25" fillId="0" borderId="0" xfId="0" applyFont="1" applyAlignment="1">
      <alignment vertical="top"/>
    </xf>
    <xf numFmtId="0" fontId="6" fillId="2" borderId="2" xfId="0" quotePrefix="1" applyFont="1" applyFill="1" applyBorder="1" applyAlignment="1">
      <alignment horizontal="center" vertical="top" wrapText="1"/>
    </xf>
    <xf numFmtId="0" fontId="2" fillId="0" borderId="0" xfId="0" applyFont="1" applyAlignment="1">
      <alignment vertical="top" wrapText="1"/>
    </xf>
    <xf numFmtId="0" fontId="1" fillId="0" borderId="0" xfId="0" applyFont="1" applyAlignment="1">
      <alignment vertical="top" wrapText="1"/>
    </xf>
    <xf numFmtId="0" fontId="26" fillId="0" borderId="0" xfId="0" applyFont="1"/>
    <xf numFmtId="0" fontId="4" fillId="0" borderId="0" xfId="0" applyFont="1" applyAlignment="1">
      <alignment vertical="top" wrapText="1"/>
    </xf>
    <xf numFmtId="0" fontId="11" fillId="0" borderId="10" xfId="0" applyFont="1" applyBorder="1" applyAlignment="1">
      <alignment horizontal="left" vertical="top" wrapText="1"/>
    </xf>
    <xf numFmtId="0" fontId="10" fillId="0" borderId="1" xfId="0" applyFont="1" applyBorder="1" applyAlignment="1">
      <alignment horizontal="left" vertical="top" wrapText="1"/>
    </xf>
    <xf numFmtId="0" fontId="17" fillId="0" borderId="1" xfId="0" applyFont="1" applyBorder="1" applyAlignment="1">
      <alignment horizontal="left" vertical="top" wrapText="1"/>
    </xf>
    <xf numFmtId="166" fontId="4" fillId="2" borderId="3" xfId="0" applyNumberFormat="1" applyFont="1" applyFill="1" applyBorder="1" applyAlignment="1">
      <alignment horizontal="left" vertical="top" wrapText="1"/>
    </xf>
    <xf numFmtId="166" fontId="4" fillId="2" borderId="4" xfId="0" applyNumberFormat="1" applyFont="1" applyFill="1" applyBorder="1" applyAlignment="1">
      <alignment horizontal="left" vertical="top" wrapText="1"/>
    </xf>
    <xf numFmtId="166" fontId="4" fillId="2" borderId="8" xfId="0" applyNumberFormat="1" applyFont="1" applyFill="1" applyBorder="1" applyAlignment="1">
      <alignment horizontal="left" vertical="top" wrapText="1"/>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4" fillId="0" borderId="0" xfId="0" applyFont="1" applyAlignment="1">
      <alignment horizontal="left" vertical="top" wrapText="1"/>
    </xf>
    <xf numFmtId="171" fontId="4" fillId="2" borderId="3" xfId="0" applyNumberFormat="1" applyFont="1" applyFill="1" applyBorder="1" applyAlignment="1">
      <alignment horizontal="left" vertical="top" wrapText="1"/>
    </xf>
    <xf numFmtId="171" fontId="4" fillId="2" borderId="8" xfId="0" applyNumberFormat="1" applyFont="1" applyFill="1" applyBorder="1" applyAlignment="1">
      <alignment horizontal="left" vertical="top" wrapText="1"/>
    </xf>
    <xf numFmtId="167" fontId="4" fillId="2" borderId="3" xfId="0" applyNumberFormat="1" applyFont="1" applyFill="1" applyBorder="1" applyAlignment="1">
      <alignment horizontal="left" vertical="top" wrapText="1"/>
    </xf>
    <xf numFmtId="167" fontId="4" fillId="2" borderId="8" xfId="0" applyNumberFormat="1" applyFont="1" applyFill="1" applyBorder="1" applyAlignment="1">
      <alignment horizontal="left" vertical="top" wrapText="1"/>
    </xf>
    <xf numFmtId="167" fontId="4" fillId="2" borderId="4" xfId="0" applyNumberFormat="1" applyFont="1" applyFill="1" applyBorder="1" applyAlignment="1">
      <alignment horizontal="left" vertical="top" wrapText="1"/>
    </xf>
    <xf numFmtId="168" fontId="4" fillId="2" borderId="3" xfId="0" applyNumberFormat="1" applyFont="1" applyFill="1" applyBorder="1" applyAlignment="1">
      <alignment horizontal="left" vertical="top" wrapText="1"/>
    </xf>
    <xf numFmtId="168" fontId="4" fillId="2" borderId="4" xfId="0" applyNumberFormat="1" applyFont="1" applyFill="1" applyBorder="1" applyAlignment="1">
      <alignment horizontal="left" vertical="top" wrapText="1"/>
    </xf>
    <xf numFmtId="168" fontId="4" fillId="2" borderId="8" xfId="0" applyNumberFormat="1" applyFont="1" applyFill="1" applyBorder="1" applyAlignment="1">
      <alignment horizontal="left" vertical="top" wrapText="1"/>
    </xf>
    <xf numFmtId="174" fontId="4" fillId="2" borderId="3" xfId="0" applyNumberFormat="1" applyFont="1" applyFill="1" applyBorder="1" applyAlignment="1">
      <alignment horizontal="left" vertical="top" wrapText="1"/>
    </xf>
    <xf numFmtId="174" fontId="4" fillId="2" borderId="8" xfId="0" applyNumberFormat="1" applyFont="1" applyFill="1" applyBorder="1" applyAlignment="1">
      <alignment horizontal="left" vertical="top" wrapText="1"/>
    </xf>
    <xf numFmtId="0" fontId="10" fillId="0" borderId="0" xfId="0" applyFont="1" applyAlignment="1">
      <alignment horizontal="left" vertical="top" wrapText="1"/>
    </xf>
  </cellXfs>
  <cellStyles count="2966">
    <cellStyle name="20 % - Akzent1 2" xfId="36" xr:uid="{00000000-0005-0000-0000-000000000000}"/>
    <cellStyle name="20 % - Akzent1 2 2" xfId="56" xr:uid="{00000000-0005-0000-0000-000001000000}"/>
    <cellStyle name="20 % - Akzent1 2 2 2" xfId="146" xr:uid="{00000000-0005-0000-0000-000002000000}"/>
    <cellStyle name="20 % - Akzent1 2 2 2 2" xfId="309" xr:uid="{00000000-0005-0000-0000-000003000000}"/>
    <cellStyle name="20 % - Akzent1 2 2 3" xfId="226" xr:uid="{00000000-0005-0000-0000-000004000000}"/>
    <cellStyle name="20 % - Akzent1 2 3" xfId="99" xr:uid="{00000000-0005-0000-0000-000005000000}"/>
    <cellStyle name="20 % - Akzent1 2 3 2" xfId="168" xr:uid="{00000000-0005-0000-0000-000006000000}"/>
    <cellStyle name="20 % - Akzent1 2 3 2 2" xfId="331" xr:uid="{00000000-0005-0000-0000-000007000000}"/>
    <cellStyle name="20 % - Akzent1 2 3 3" xfId="264" xr:uid="{00000000-0005-0000-0000-000008000000}"/>
    <cellStyle name="20 % - Akzent1 2 4" xfId="126" xr:uid="{00000000-0005-0000-0000-000009000000}"/>
    <cellStyle name="20 % - Akzent1 2 4 2" xfId="289" xr:uid="{00000000-0005-0000-0000-00000A000000}"/>
    <cellStyle name="20 % - Akzent1 2 5" xfId="201" xr:uid="{00000000-0005-0000-0000-00000B000000}"/>
    <cellStyle name="20 % - Akzent2 2" xfId="18" xr:uid="{00000000-0005-0000-0000-00000C000000}"/>
    <cellStyle name="20 % - Akzent2 2 2" xfId="58" xr:uid="{00000000-0005-0000-0000-00000D000000}"/>
    <cellStyle name="20 % - Akzent2 2 2 2" xfId="100" xr:uid="{00000000-0005-0000-0000-00000E000000}"/>
    <cellStyle name="20 % - Akzent2 2 2 2 2" xfId="169" xr:uid="{00000000-0005-0000-0000-00000F000000}"/>
    <cellStyle name="20 % - Akzent2 2 2 2 2 2" xfId="332" xr:uid="{00000000-0005-0000-0000-000010000000}"/>
    <cellStyle name="20 % - Akzent2 2 2 2 3" xfId="265" xr:uid="{00000000-0005-0000-0000-000011000000}"/>
    <cellStyle name="20 % - Akzent2 2 2 3" xfId="127" xr:uid="{00000000-0005-0000-0000-000012000000}"/>
    <cellStyle name="20 % - Akzent2 2 2 3 2" xfId="290" xr:uid="{00000000-0005-0000-0000-000013000000}"/>
    <cellStyle name="20 % - Akzent2 2 2 4" xfId="228" xr:uid="{00000000-0005-0000-0000-000014000000}"/>
    <cellStyle name="20 % - Akzent2 2 3" xfId="40" xr:uid="{00000000-0005-0000-0000-000015000000}"/>
    <cellStyle name="20 % - Akzent2 2 3 2" xfId="142" xr:uid="{00000000-0005-0000-0000-000016000000}"/>
    <cellStyle name="20 % - Akzent2 2 3 2 2" xfId="305" xr:uid="{00000000-0005-0000-0000-000017000000}"/>
    <cellStyle name="20 % - Akzent2 2 3 3" xfId="209" xr:uid="{00000000-0005-0000-0000-000018000000}"/>
    <cellStyle name="20 % - Akzent2 2 4" xfId="83" xr:uid="{00000000-0005-0000-0000-000019000000}"/>
    <cellStyle name="20 % - Akzent2 2 4 2" xfId="152" xr:uid="{00000000-0005-0000-0000-00001A000000}"/>
    <cellStyle name="20 % - Akzent2 2 4 2 2" xfId="315" xr:uid="{00000000-0005-0000-0000-00001B000000}"/>
    <cellStyle name="20 % - Akzent2 2 4 3" xfId="248" xr:uid="{00000000-0005-0000-0000-00001C000000}"/>
    <cellStyle name="20 % - Akzent2 2 5" xfId="110" xr:uid="{00000000-0005-0000-0000-00001D000000}"/>
    <cellStyle name="20 % - Akzent2 2 5 2" xfId="273" xr:uid="{00000000-0005-0000-0000-00001E000000}"/>
    <cellStyle name="20 % - Akzent2 2 6" xfId="179" xr:uid="{00000000-0005-0000-0000-00001F000000}"/>
    <cellStyle name="20 % - Akzent2 2 6 2" xfId="340" xr:uid="{00000000-0005-0000-0000-000020000000}"/>
    <cellStyle name="20 % - Akzent2 2 7" xfId="203" xr:uid="{00000000-0005-0000-0000-000021000000}"/>
    <cellStyle name="20 % - Akzent6 2" xfId="19" xr:uid="{00000000-0005-0000-0000-000022000000}"/>
    <cellStyle name="20 % - Akzent6 2 2" xfId="59" xr:uid="{00000000-0005-0000-0000-000023000000}"/>
    <cellStyle name="20 % - Akzent6 2 2 2" xfId="101" xr:uid="{00000000-0005-0000-0000-000024000000}"/>
    <cellStyle name="20 % - Akzent6 2 2 2 2" xfId="170" xr:uid="{00000000-0005-0000-0000-000025000000}"/>
    <cellStyle name="20 % - Akzent6 2 2 2 2 2" xfId="333" xr:uid="{00000000-0005-0000-0000-000026000000}"/>
    <cellStyle name="20 % - Akzent6 2 2 2 3" xfId="266" xr:uid="{00000000-0005-0000-0000-000027000000}"/>
    <cellStyle name="20 % - Akzent6 2 2 3" xfId="128" xr:uid="{00000000-0005-0000-0000-000028000000}"/>
    <cellStyle name="20 % - Akzent6 2 2 3 2" xfId="291" xr:uid="{00000000-0005-0000-0000-000029000000}"/>
    <cellStyle name="20 % - Akzent6 2 2 4" xfId="229" xr:uid="{00000000-0005-0000-0000-00002A000000}"/>
    <cellStyle name="20 % - Akzent6 2 3" xfId="41" xr:uid="{00000000-0005-0000-0000-00002B000000}"/>
    <cellStyle name="20 % - Akzent6 2 3 2" xfId="143" xr:uid="{00000000-0005-0000-0000-00002C000000}"/>
    <cellStyle name="20 % - Akzent6 2 3 2 2" xfId="306" xr:uid="{00000000-0005-0000-0000-00002D000000}"/>
    <cellStyle name="20 % - Akzent6 2 3 3" xfId="210" xr:uid="{00000000-0005-0000-0000-00002E000000}"/>
    <cellStyle name="20 % - Akzent6 2 4" xfId="84" xr:uid="{00000000-0005-0000-0000-00002F000000}"/>
    <cellStyle name="20 % - Akzent6 2 4 2" xfId="153" xr:uid="{00000000-0005-0000-0000-000030000000}"/>
    <cellStyle name="20 % - Akzent6 2 4 2 2" xfId="316" xr:uid="{00000000-0005-0000-0000-000031000000}"/>
    <cellStyle name="20 % - Akzent6 2 4 3" xfId="249" xr:uid="{00000000-0005-0000-0000-000032000000}"/>
    <cellStyle name="20 % - Akzent6 2 5" xfId="111" xr:uid="{00000000-0005-0000-0000-000033000000}"/>
    <cellStyle name="20 % - Akzent6 2 5 2" xfId="274" xr:uid="{00000000-0005-0000-0000-000034000000}"/>
    <cellStyle name="20 % - Akzent6 2 6" xfId="180" xr:uid="{00000000-0005-0000-0000-000035000000}"/>
    <cellStyle name="20 % - Akzent6 2 6 2" xfId="341" xr:uid="{00000000-0005-0000-0000-000036000000}"/>
    <cellStyle name="20 % - Akzent6 2 7" xfId="204" xr:uid="{00000000-0005-0000-0000-000037000000}"/>
    <cellStyle name="40 % - Akzent1 2" xfId="35" xr:uid="{00000000-0005-0000-0000-000038000000}"/>
    <cellStyle name="40 % - Akzent1 2 2" xfId="55" xr:uid="{00000000-0005-0000-0000-000039000000}"/>
    <cellStyle name="40 % - Akzent1 2 2 2" xfId="147" xr:uid="{00000000-0005-0000-0000-00003A000000}"/>
    <cellStyle name="40 % - Akzent1 2 2 2 2" xfId="310" xr:uid="{00000000-0005-0000-0000-00003B000000}"/>
    <cellStyle name="40 % - Akzent1 2 2 3" xfId="225" xr:uid="{00000000-0005-0000-0000-00003C000000}"/>
    <cellStyle name="40 % - Akzent1 2 3" xfId="98" xr:uid="{00000000-0005-0000-0000-00003D000000}"/>
    <cellStyle name="40 % - Akzent1 2 3 2" xfId="167" xr:uid="{00000000-0005-0000-0000-00003E000000}"/>
    <cellStyle name="40 % - Akzent1 2 3 2 2" xfId="330" xr:uid="{00000000-0005-0000-0000-00003F000000}"/>
    <cellStyle name="40 % - Akzent1 2 3 3" xfId="263" xr:uid="{00000000-0005-0000-0000-000040000000}"/>
    <cellStyle name="40 % - Akzent1 2 4" xfId="125" xr:uid="{00000000-0005-0000-0000-000041000000}"/>
    <cellStyle name="40 % - Akzent1 2 4 2" xfId="288" xr:uid="{00000000-0005-0000-0000-000042000000}"/>
    <cellStyle name="40 % - Akzent1 2 5" xfId="200" xr:uid="{00000000-0005-0000-0000-000043000000}"/>
    <cellStyle name="40 % - Akzent1 3" xfId="53" xr:uid="{00000000-0005-0000-0000-000044000000}"/>
    <cellStyle name="40 % - Akzent1 3 2" xfId="96" xr:uid="{00000000-0005-0000-0000-000045000000}"/>
    <cellStyle name="40 % - Akzent1 3 2 2" xfId="165" xr:uid="{00000000-0005-0000-0000-000046000000}"/>
    <cellStyle name="40 % - Akzent1 3 2 2 2" xfId="328" xr:uid="{00000000-0005-0000-0000-000047000000}"/>
    <cellStyle name="40 % - Akzent1 3 2 3" xfId="261" xr:uid="{00000000-0005-0000-0000-000048000000}"/>
    <cellStyle name="40 % - Akzent1 3 3" xfId="123" xr:uid="{00000000-0005-0000-0000-000049000000}"/>
    <cellStyle name="40 % - Akzent1 3 3 2" xfId="286" xr:uid="{00000000-0005-0000-0000-00004A000000}"/>
    <cellStyle name="40 % - Akzent1 3 4" xfId="222" xr:uid="{00000000-0005-0000-0000-00004B000000}"/>
    <cellStyle name="40 % - Akzent1 4" xfId="198" xr:uid="{00000000-0005-0000-0000-00004C000000}"/>
    <cellStyle name="60 % - Akzent1 2" xfId="393" xr:uid="{00000000-0005-0000-0000-00004D000000}"/>
    <cellStyle name="Akzent2 2" xfId="5" xr:uid="{00000000-0005-0000-0000-00004E000000}"/>
    <cellStyle name="Akzent3 2" xfId="28" xr:uid="{00000000-0005-0000-0000-00004F000000}"/>
    <cellStyle name="Akzent3 2 2" xfId="412" xr:uid="{00000000-0005-0000-0000-000050000000}"/>
    <cellStyle name="Akzent6 2" xfId="79" xr:uid="{00000000-0005-0000-0000-000051000000}"/>
    <cellStyle name="Akzent6 3" xfId="413" xr:uid="{00000000-0005-0000-0000-000052000000}"/>
    <cellStyle name="Euro" xfId="6" xr:uid="{00000000-0005-0000-0000-000053000000}"/>
    <cellStyle name="Euro 10" xfId="1573" xr:uid="{00000000-0005-0000-0000-000054000000}"/>
    <cellStyle name="Euro 11" xfId="1769" xr:uid="{97EC26C0-BCDF-4504-B83B-3F181071CED7}"/>
    <cellStyle name="Euro 2" xfId="69" xr:uid="{00000000-0005-0000-0000-000055000000}"/>
    <cellStyle name="Euro 2 2" xfId="361" xr:uid="{00000000-0005-0000-0000-000056000000}"/>
    <cellStyle name="Euro 2 2 2" xfId="488" xr:uid="{00000000-0005-0000-0000-000057000000}"/>
    <cellStyle name="Euro 2 2 2 2" xfId="881" xr:uid="{00000000-0005-0000-0000-000058000000}"/>
    <cellStyle name="Euro 2 2 2 2 2" xfId="1546" xr:uid="{00000000-0005-0000-0000-000059000000}"/>
    <cellStyle name="Euro 2 2 2 2 2 2" xfId="2940" xr:uid="{401D1C13-6DF8-4CA4-9C16-CFBD9D6DE31F}"/>
    <cellStyle name="Euro 2 2 2 2 3" xfId="2341" xr:uid="{8ADB20AD-F5E8-420B-892F-90B3B6AFB1AD}"/>
    <cellStyle name="Euro 2 2 2 3" xfId="687" xr:uid="{00000000-0005-0000-0000-00005A000000}"/>
    <cellStyle name="Euro 2 2 2 3 2" xfId="1357" xr:uid="{00000000-0005-0000-0000-00005B000000}"/>
    <cellStyle name="Euro 2 2 2 3 2 2" xfId="2751" xr:uid="{01816888-CF8D-411B-B3DA-A8222F046D35}"/>
    <cellStyle name="Euro 2 2 2 3 3" xfId="2152" xr:uid="{AE6B828F-7D43-48B6-A4C7-2551F8E45D08}"/>
    <cellStyle name="Euro 2 2 2 4" xfId="1169" xr:uid="{00000000-0005-0000-0000-00005C000000}"/>
    <cellStyle name="Euro 2 2 2 4 2" xfId="2554" xr:uid="{5C8208DD-8230-4DA2-ACA7-922D2A6F3B90}"/>
    <cellStyle name="Euro 2 2 2 5" xfId="1735" xr:uid="{00000000-0005-0000-0000-00005D000000}"/>
    <cellStyle name="Euro 2 2 2 6" xfId="1955" xr:uid="{B7611D52-043E-49AA-9701-F239F6BB5A3D}"/>
    <cellStyle name="Euro 2 2 3" xfId="793" xr:uid="{00000000-0005-0000-0000-00005E000000}"/>
    <cellStyle name="Euro 2 2 3 2" xfId="1458" xr:uid="{00000000-0005-0000-0000-00005F000000}"/>
    <cellStyle name="Euro 2 2 3 2 2" xfId="2852" xr:uid="{B67EB943-2284-4EE6-B2DF-5E20FC71DA5E}"/>
    <cellStyle name="Euro 2 2 3 3" xfId="2253" xr:uid="{5C353B78-C1C0-4BE8-A1A9-94BE5767519E}"/>
    <cellStyle name="Euro 2 2 4" xfId="986" xr:uid="{00000000-0005-0000-0000-000060000000}"/>
    <cellStyle name="Euro 2 2 4 2" xfId="1269" xr:uid="{00000000-0005-0000-0000-000061000000}"/>
    <cellStyle name="Euro 2 2 4 2 2" xfId="2663" xr:uid="{8D6E170A-4345-45DA-81EB-28AE6E901A36}"/>
    <cellStyle name="Euro 2 2 4 3" xfId="2064" xr:uid="{C2719BE5-D510-4BC3-9AEA-7DF97DA57770}"/>
    <cellStyle name="Euro 2 2 5" xfId="599" xr:uid="{00000000-0005-0000-0000-000062000000}"/>
    <cellStyle name="Euro 2 2 5 2" xfId="2447" xr:uid="{E0414283-A4FE-43D6-AFAE-9FA2F804E7EA}"/>
    <cellStyle name="Euro 2 2 6" xfId="1647" xr:uid="{00000000-0005-0000-0000-000063000000}"/>
    <cellStyle name="Euro 2 2 7" xfId="1848" xr:uid="{4CA770AC-397A-4A8A-8199-23543E2A8BA2}"/>
    <cellStyle name="Euro 2 3" xfId="399" xr:uid="{00000000-0005-0000-0000-000064000000}"/>
    <cellStyle name="Euro 2 3 2" xfId="814" xr:uid="{00000000-0005-0000-0000-000065000000}"/>
    <cellStyle name="Euro 2 3 2 2" xfId="1479" xr:uid="{00000000-0005-0000-0000-000066000000}"/>
    <cellStyle name="Euro 2 3 2 2 2" xfId="2873" xr:uid="{4B6981CD-1962-441D-A151-38C43D3934EF}"/>
    <cellStyle name="Euro 2 3 2 3" xfId="2274" xr:uid="{E76820A7-D684-4A4C-8CB9-9AADF17D2BDA}"/>
    <cellStyle name="Euro 2 3 3" xfId="620" xr:uid="{00000000-0005-0000-0000-000067000000}"/>
    <cellStyle name="Euro 2 3 3 2" xfId="1290" xr:uid="{00000000-0005-0000-0000-000068000000}"/>
    <cellStyle name="Euro 2 3 3 2 2" xfId="2684" xr:uid="{4610F24B-666D-4B35-9D13-A25E99F6B5D5}"/>
    <cellStyle name="Euro 2 3 3 3" xfId="2085" xr:uid="{1D3528FF-1B2E-436C-9855-931FE4A1C707}"/>
    <cellStyle name="Euro 2 3 4" xfId="1084" xr:uid="{00000000-0005-0000-0000-000069000000}"/>
    <cellStyle name="Euro 2 3 4 2" xfId="2468" xr:uid="{A533DBB3-1594-49A4-8166-EABEC9200260}"/>
    <cellStyle name="Euro 2 3 5" xfId="1668" xr:uid="{00000000-0005-0000-0000-00006A000000}"/>
    <cellStyle name="Euro 2 3 6" xfId="1869" xr:uid="{57F86917-60B4-4BCA-8D1D-27939754D4F0}"/>
    <cellStyle name="Euro 2 4" xfId="421" xr:uid="{00000000-0005-0000-0000-00006B000000}"/>
    <cellStyle name="Euro 2 4 2" xfId="726" xr:uid="{00000000-0005-0000-0000-00006C000000}"/>
    <cellStyle name="Euro 2 4 2 2" xfId="1391" xr:uid="{00000000-0005-0000-0000-00006D000000}"/>
    <cellStyle name="Euro 2 4 2 2 2" xfId="2785" xr:uid="{DAC8945F-EE80-4851-9D84-E61A33E22D9C}"/>
    <cellStyle name="Euro 2 4 2 3" xfId="2186" xr:uid="{06A8FE8A-5706-4CB6-9AF0-DF3FCA017E2C}"/>
    <cellStyle name="Euro 2 4 3" xfId="1102" xr:uid="{00000000-0005-0000-0000-00006E000000}"/>
    <cellStyle name="Euro 2 4 3 2" xfId="2487" xr:uid="{6FC5BEED-EA25-4773-A1F8-F21D9E239BEA}"/>
    <cellStyle name="Euro 2 4 4" xfId="1757" xr:uid="{00000000-0005-0000-0000-00006F000000}"/>
    <cellStyle name="Euro 2 4 5" xfId="1888" xr:uid="{D39A3C4B-0DEE-4118-8901-15DC56C44FEE}"/>
    <cellStyle name="Euro 2 5" xfId="510" xr:uid="{00000000-0005-0000-0000-000070000000}"/>
    <cellStyle name="Euro 2 5 2" xfId="925" xr:uid="{00000000-0005-0000-0000-000071000000}"/>
    <cellStyle name="Euro 2 5 2 2" xfId="2574" xr:uid="{96B6F903-1076-49B3-91F8-043F64D785B7}"/>
    <cellStyle name="Euro 2 5 3" xfId="1975" xr:uid="{345A7D8D-8A61-4B95-8885-1F43231D6F53}"/>
    <cellStyle name="Euro 2 6" xfId="532" xr:uid="{00000000-0005-0000-0000-000072000000}"/>
    <cellStyle name="Euro 2 6 2" xfId="1202" xr:uid="{00000000-0005-0000-0000-000073000000}"/>
    <cellStyle name="Euro 2 6 2 2" xfId="2596" xr:uid="{3B4DCBBE-A4FE-4ADA-A37D-C10055A361FE}"/>
    <cellStyle name="Euro 2 6 3" xfId="1997" xr:uid="{77A62E97-DA57-4D5C-BF9F-777322EE9CF4}"/>
    <cellStyle name="Euro 2 7" xfId="1040" xr:uid="{00000000-0005-0000-0000-000074000000}"/>
    <cellStyle name="Euro 2 7 2" xfId="2380" xr:uid="{C79C4CAB-DEC0-4032-8C69-55AA2561885D}"/>
    <cellStyle name="Euro 2 8" xfId="1581" xr:uid="{00000000-0005-0000-0000-000075000000}"/>
    <cellStyle name="Euro 2 9" xfId="1781" xr:uid="{568F8373-C80C-4472-80AA-61EDC5696526}"/>
    <cellStyle name="Euro 3" xfId="196" xr:uid="{00000000-0005-0000-0000-000076000000}"/>
    <cellStyle name="Euro 3 2" xfId="437" xr:uid="{00000000-0005-0000-0000-000077000000}"/>
    <cellStyle name="Euro 3 2 2" xfId="830" xr:uid="{00000000-0005-0000-0000-000078000000}"/>
    <cellStyle name="Euro 3 2 2 2" xfId="1495" xr:uid="{00000000-0005-0000-0000-000079000000}"/>
    <cellStyle name="Euro 3 2 2 2 2" xfId="2889" xr:uid="{D6E3B227-7D18-4C64-8398-209ADE701BDC}"/>
    <cellStyle name="Euro 3 2 2 3" xfId="2290" xr:uid="{437D55D7-479D-4A15-B3E2-B79923FD7C85}"/>
    <cellStyle name="Euro 3 2 3" xfId="636" xr:uid="{00000000-0005-0000-0000-00007A000000}"/>
    <cellStyle name="Euro 3 2 3 2" xfId="1306" xr:uid="{00000000-0005-0000-0000-00007B000000}"/>
    <cellStyle name="Euro 3 2 3 2 2" xfId="2700" xr:uid="{92529FA3-1AB5-4B01-B8C4-7CB189B3AC32}"/>
    <cellStyle name="Euro 3 2 3 3" xfId="2101" xr:uid="{817AA33D-C4A1-461B-A26F-778C226A33FF}"/>
    <cellStyle name="Euro 3 2 4" xfId="1118" xr:uid="{00000000-0005-0000-0000-00007C000000}"/>
    <cellStyle name="Euro 3 2 4 2" xfId="2503" xr:uid="{64F3B7C6-EED4-4BD1-A9C5-D5CA235E7A7A}"/>
    <cellStyle name="Euro 3 2 5" xfId="1684" xr:uid="{00000000-0005-0000-0000-00007D000000}"/>
    <cellStyle name="Euro 3 2 6" xfId="1904" xr:uid="{E35464F1-0A7E-46DA-A4BF-B23E584FD2BC}"/>
    <cellStyle name="Euro 3 3" xfId="742" xr:uid="{00000000-0005-0000-0000-00007E000000}"/>
    <cellStyle name="Euro 3 3 2" xfId="1407" xr:uid="{00000000-0005-0000-0000-00007F000000}"/>
    <cellStyle name="Euro 3 3 2 2" xfId="2801" xr:uid="{E9737962-DBDC-4B33-A80B-E90229411079}"/>
    <cellStyle name="Euro 3 3 3" xfId="2202" xr:uid="{4B60DAAA-2DDC-4CEB-AE1A-9DAAB4DB05E0}"/>
    <cellStyle name="Euro 3 4" xfId="961" xr:uid="{00000000-0005-0000-0000-000080000000}"/>
    <cellStyle name="Euro 3 4 2" xfId="1218" xr:uid="{00000000-0005-0000-0000-000081000000}"/>
    <cellStyle name="Euro 3 4 2 2" xfId="2612" xr:uid="{68B1AE5B-7DCB-490C-A9FB-FA58D5B3DC2F}"/>
    <cellStyle name="Euro 3 4 3" xfId="2013" xr:uid="{8E156B50-D1FA-4F8E-BAE3-65BB8D7644D0}"/>
    <cellStyle name="Euro 3 5" xfId="548" xr:uid="{00000000-0005-0000-0000-000082000000}"/>
    <cellStyle name="Euro 3 5 2" xfId="2396" xr:uid="{8DB7FB88-645B-4ECE-9515-6BC77C982407}"/>
    <cellStyle name="Euro 3 6" xfId="1596" xr:uid="{00000000-0005-0000-0000-000083000000}"/>
    <cellStyle name="Euro 3 7" xfId="1797" xr:uid="{165B6B07-198A-465F-9B7C-936F29829D36}"/>
    <cellStyle name="Euro 4" xfId="392" xr:uid="{00000000-0005-0000-0000-000084000000}"/>
    <cellStyle name="Euro 4 2" xfId="808" xr:uid="{00000000-0005-0000-0000-000085000000}"/>
    <cellStyle name="Euro 4 2 2" xfId="1473" xr:uid="{00000000-0005-0000-0000-000086000000}"/>
    <cellStyle name="Euro 4 2 2 2" xfId="2867" xr:uid="{D72FBFC1-B4D9-4DFC-8654-F952196123AB}"/>
    <cellStyle name="Euro 4 2 3" xfId="2268" xr:uid="{68B8F1D4-9D62-4AE8-A08E-9622055F3D4E}"/>
    <cellStyle name="Euro 4 3" xfId="614" xr:uid="{00000000-0005-0000-0000-000087000000}"/>
    <cellStyle name="Euro 4 3 2" xfId="1284" xr:uid="{00000000-0005-0000-0000-000088000000}"/>
    <cellStyle name="Euro 4 3 2 2" xfId="2678" xr:uid="{F0BC7421-D279-4EC2-9C09-FA999A1AD58C}"/>
    <cellStyle name="Euro 4 3 3" xfId="2079" xr:uid="{4D3D24E7-7CF1-4973-A966-70A6E5ED2D4C}"/>
    <cellStyle name="Euro 4 4" xfId="1078" xr:uid="{00000000-0005-0000-0000-000089000000}"/>
    <cellStyle name="Euro 4 4 2" xfId="2462" xr:uid="{A76E615B-19F2-4369-AF6D-7A9464B4F805}"/>
    <cellStyle name="Euro 4 5" xfId="1662" xr:uid="{00000000-0005-0000-0000-00008A000000}"/>
    <cellStyle name="Euro 4 6" xfId="1863" xr:uid="{871ACD40-0195-4347-BF03-279CC62F0133}"/>
    <cellStyle name="Euro 5" xfId="415" xr:uid="{00000000-0005-0000-0000-00008B000000}"/>
    <cellStyle name="Euro 5 2" xfId="897" xr:uid="{00000000-0005-0000-0000-00008C000000}"/>
    <cellStyle name="Euro 5 2 2" xfId="1561" xr:uid="{00000000-0005-0000-0000-00008D000000}"/>
    <cellStyle name="Euro 5 2 2 2" xfId="2955" xr:uid="{31FF9D1E-588D-487F-A4ED-E0D524B75469}"/>
    <cellStyle name="Euro 5 2 3" xfId="2356" xr:uid="{DADF067B-0303-42CE-8A27-B813BA87C5A8}"/>
    <cellStyle name="Euro 5 3" xfId="706" xr:uid="{00000000-0005-0000-0000-00008E000000}"/>
    <cellStyle name="Euro 5 3 2" xfId="1372" xr:uid="{00000000-0005-0000-0000-00008F000000}"/>
    <cellStyle name="Euro 5 3 2 2" xfId="2766" xr:uid="{65270B0A-F216-4C5C-9922-E3808E04EB64}"/>
    <cellStyle name="Euro 5 3 3" xfId="2167" xr:uid="{4755D747-3C3D-4BDE-894F-DAB4C76EAF38}"/>
    <cellStyle name="Euro 5 4" xfId="1097" xr:uid="{00000000-0005-0000-0000-000090000000}"/>
    <cellStyle name="Euro 5 4 2" xfId="2481" xr:uid="{70094D7C-5BFA-4F98-A327-AD24C122EDB1}"/>
    <cellStyle name="Euro 5 5" xfId="1751" xr:uid="{00000000-0005-0000-0000-000091000000}"/>
    <cellStyle name="Euro 5 6" xfId="1882" xr:uid="{C52CFB0D-6630-4145-B611-E442BBD18DA5}"/>
    <cellStyle name="Euro 6" xfId="504" xr:uid="{00000000-0005-0000-0000-000092000000}"/>
    <cellStyle name="Euro 6 2" xfId="720" xr:uid="{00000000-0005-0000-0000-000093000000}"/>
    <cellStyle name="Euro 6 2 2" xfId="1385" xr:uid="{00000000-0005-0000-0000-000094000000}"/>
    <cellStyle name="Euro 6 2 2 2" xfId="2779" xr:uid="{36E2B458-F2AB-4237-B815-3F1EA4D7317A}"/>
    <cellStyle name="Euro 6 2 3" xfId="2180" xr:uid="{44B865C5-E9A7-442C-BFEC-2CA8F46F1F1F}"/>
    <cellStyle name="Euro 6 3" xfId="1183" xr:uid="{00000000-0005-0000-0000-000095000000}"/>
    <cellStyle name="Euro 6 3 2" xfId="2568" xr:uid="{FF2441BC-A1D0-4560-A83D-0E2BA7691C7F}"/>
    <cellStyle name="Euro 6 4" xfId="1969" xr:uid="{C6E243AA-80F5-4794-81A5-2A561E2D8156}"/>
    <cellStyle name="Euro 7" xfId="32" xr:uid="{00000000-0005-0000-0000-000096000000}"/>
    <cellStyle name="Euro 7 2" xfId="912" xr:uid="{00000000-0005-0000-0000-000097000000}"/>
    <cellStyle name="Euro 7 2 2" xfId="2374" xr:uid="{C0114088-FDBA-4517-92FE-17B9EC477BCD}"/>
    <cellStyle name="Euro 7 3" xfId="1775" xr:uid="{AADAB1D0-CF2C-4004-9252-DDABAD661D48}"/>
    <cellStyle name="Euro 8" xfId="526" xr:uid="{00000000-0005-0000-0000-000098000000}"/>
    <cellStyle name="Euro 8 2" xfId="1196" xr:uid="{00000000-0005-0000-0000-000099000000}"/>
    <cellStyle name="Euro 8 2 2" xfId="2590" xr:uid="{5C10ACD8-22D2-4A5E-9C83-820CF6C22918}"/>
    <cellStyle name="Euro 8 3" xfId="1991" xr:uid="{ADD19FFD-FB5D-4D9E-88A0-907391D5BA10}"/>
    <cellStyle name="Euro 9" xfId="1034" xr:uid="{00000000-0005-0000-0000-00009A000000}"/>
    <cellStyle name="Euro 9 2" xfId="2368" xr:uid="{60CA2B98-460D-4D7D-94AF-825AA86CCE23}"/>
    <cellStyle name="Gut 2" xfId="15" xr:uid="{00000000-0005-0000-0000-00009B000000}"/>
    <cellStyle name="Komma" xfId="1" builtinId="3"/>
    <cellStyle name="Komma 10" xfId="908" xr:uid="{00000000-0005-0000-0000-00009D000000}"/>
    <cellStyle name="Komma 2" xfId="21" xr:uid="{00000000-0005-0000-0000-00009E000000}"/>
    <cellStyle name="Komma 2 10" xfId="37" xr:uid="{00000000-0005-0000-0000-00009F000000}"/>
    <cellStyle name="Komma 2 11" xfId="911" xr:uid="{00000000-0005-0000-0000-0000A0000000}"/>
    <cellStyle name="Komma 2 2" xfId="24" xr:uid="{00000000-0005-0000-0000-0000A1000000}"/>
    <cellStyle name="Komma 2 2 2" xfId="60" xr:uid="{00000000-0005-0000-0000-0000A2000000}"/>
    <cellStyle name="Komma 2 2 2 2" xfId="102" xr:uid="{00000000-0005-0000-0000-0000A3000000}"/>
    <cellStyle name="Komma 2 2 2 2 2" xfId="171" xr:uid="{00000000-0005-0000-0000-0000A4000000}"/>
    <cellStyle name="Komma 2 2 2 2 2 2" xfId="192" xr:uid="{00000000-0005-0000-0000-0000A5000000}"/>
    <cellStyle name="Komma 2 2 2 2 2 2 2" xfId="352" xr:uid="{00000000-0005-0000-0000-0000A6000000}"/>
    <cellStyle name="Komma 2 2 2 2 2 2 2 2" xfId="482" xr:uid="{00000000-0005-0000-0000-0000A7000000}"/>
    <cellStyle name="Komma 2 2 2 2 2 2 2 2 2" xfId="875" xr:uid="{00000000-0005-0000-0000-0000A8000000}"/>
    <cellStyle name="Komma 2 2 2 2 2 2 2 2 2 2" xfId="1540" xr:uid="{00000000-0005-0000-0000-0000A9000000}"/>
    <cellStyle name="Komma 2 2 2 2 2 2 2 2 2 2 2" xfId="2934" xr:uid="{00323607-7057-4A79-AC3C-EF83BBD6DAFC}"/>
    <cellStyle name="Komma 2 2 2 2 2 2 2 2 2 3" xfId="2335" xr:uid="{E94BE31F-5142-41E3-84C4-50301B028B9B}"/>
    <cellStyle name="Komma 2 2 2 2 2 2 2 2 3" xfId="681" xr:uid="{00000000-0005-0000-0000-0000AA000000}"/>
    <cellStyle name="Komma 2 2 2 2 2 2 2 2 3 2" xfId="1351" xr:uid="{00000000-0005-0000-0000-0000AB000000}"/>
    <cellStyle name="Komma 2 2 2 2 2 2 2 2 3 2 2" xfId="2745" xr:uid="{0BDBE7E6-C7B2-435F-9C71-0E2E953895C9}"/>
    <cellStyle name="Komma 2 2 2 2 2 2 2 2 3 3" xfId="2146" xr:uid="{CDF96C31-2E8C-4DA9-A886-C23824881576}"/>
    <cellStyle name="Komma 2 2 2 2 2 2 2 2 4" xfId="1163" xr:uid="{00000000-0005-0000-0000-0000AC000000}"/>
    <cellStyle name="Komma 2 2 2 2 2 2 2 2 4 2" xfId="2548" xr:uid="{9E9A0465-F1B0-4AEF-BA35-FA95267CF0D0}"/>
    <cellStyle name="Komma 2 2 2 2 2 2 2 2 5" xfId="1729" xr:uid="{00000000-0005-0000-0000-0000AD000000}"/>
    <cellStyle name="Komma 2 2 2 2 2 2 2 2 6" xfId="1949" xr:uid="{D96239E6-8CDB-4B2A-88AA-915BFED75CA1}"/>
    <cellStyle name="Komma 2 2 2 2 2 2 2 3" xfId="787" xr:uid="{00000000-0005-0000-0000-0000AE000000}"/>
    <cellStyle name="Komma 2 2 2 2 2 2 2 3 2" xfId="1452" xr:uid="{00000000-0005-0000-0000-0000AF000000}"/>
    <cellStyle name="Komma 2 2 2 2 2 2 2 3 2 2" xfId="2846" xr:uid="{C4E2A3AD-9EFA-449E-89EF-49F00A080410}"/>
    <cellStyle name="Komma 2 2 2 2 2 2 2 3 3" xfId="2247" xr:uid="{AC77013F-B28F-44A1-8981-F392BA3E6659}"/>
    <cellStyle name="Komma 2 2 2 2 2 2 2 4" xfId="593" xr:uid="{00000000-0005-0000-0000-0000B0000000}"/>
    <cellStyle name="Komma 2 2 2 2 2 2 2 4 2" xfId="1263" xr:uid="{00000000-0005-0000-0000-0000B1000000}"/>
    <cellStyle name="Komma 2 2 2 2 2 2 2 4 2 2" xfId="2657" xr:uid="{7EDE34FF-19BC-48A7-82FC-9B1F1DA19E83}"/>
    <cellStyle name="Komma 2 2 2 2 2 2 2 4 3" xfId="2058" xr:uid="{E3F05F55-F6F8-4A1B-8858-3F0B267038EE}"/>
    <cellStyle name="Komma 2 2 2 2 2 2 2 5" xfId="1077" xr:uid="{00000000-0005-0000-0000-0000B2000000}"/>
    <cellStyle name="Komma 2 2 2 2 2 2 2 5 2" xfId="2441" xr:uid="{5395FE6F-F799-48F5-B8D4-23B6DD097F2A}"/>
    <cellStyle name="Komma 2 2 2 2 2 2 2 6" xfId="1641" xr:uid="{00000000-0005-0000-0000-0000B3000000}"/>
    <cellStyle name="Komma 2 2 2 2 2 2 2 7" xfId="1842" xr:uid="{F3E715D2-6D19-4D5C-A744-B043E6E1695D}"/>
    <cellStyle name="Komma 2 2 2 2 2 2 3" xfId="1021" xr:uid="{00000000-0005-0000-0000-0000B4000000}"/>
    <cellStyle name="Komma 2 2 2 2 2 2 4" xfId="959" xr:uid="{00000000-0005-0000-0000-0000B5000000}"/>
    <cellStyle name="Komma 2 2 2 2 2 3" xfId="334" xr:uid="{00000000-0005-0000-0000-0000B6000000}"/>
    <cellStyle name="Komma 2 2 2 2 2 3 2" xfId="477" xr:uid="{00000000-0005-0000-0000-0000B7000000}"/>
    <cellStyle name="Komma 2 2 2 2 2 3 2 2" xfId="870" xr:uid="{00000000-0005-0000-0000-0000B8000000}"/>
    <cellStyle name="Komma 2 2 2 2 2 3 2 2 2" xfId="1535" xr:uid="{00000000-0005-0000-0000-0000B9000000}"/>
    <cellStyle name="Komma 2 2 2 2 2 3 2 2 2 2" xfId="2929" xr:uid="{37A210AC-5D10-4F22-A797-80D20DFFDADC}"/>
    <cellStyle name="Komma 2 2 2 2 2 3 2 2 3" xfId="2330" xr:uid="{EF2ACCF5-1080-4119-9365-1E07195EB094}"/>
    <cellStyle name="Komma 2 2 2 2 2 3 2 3" xfId="676" xr:uid="{00000000-0005-0000-0000-0000BA000000}"/>
    <cellStyle name="Komma 2 2 2 2 2 3 2 3 2" xfId="1346" xr:uid="{00000000-0005-0000-0000-0000BB000000}"/>
    <cellStyle name="Komma 2 2 2 2 2 3 2 3 2 2" xfId="2740" xr:uid="{E4C478E7-BD79-41AD-9D35-C3B6A293D3E1}"/>
    <cellStyle name="Komma 2 2 2 2 2 3 2 3 3" xfId="2141" xr:uid="{E687D479-08B4-4F7E-A2B6-77DFBA65DF02}"/>
    <cellStyle name="Komma 2 2 2 2 2 3 2 4" xfId="1158" xr:uid="{00000000-0005-0000-0000-0000BC000000}"/>
    <cellStyle name="Komma 2 2 2 2 2 3 2 4 2" xfId="2543" xr:uid="{36E7AB1E-82C1-42C4-A246-554D7F31169D}"/>
    <cellStyle name="Komma 2 2 2 2 2 3 2 5" xfId="1724" xr:uid="{00000000-0005-0000-0000-0000BD000000}"/>
    <cellStyle name="Komma 2 2 2 2 2 3 2 6" xfId="1944" xr:uid="{CAC48156-D663-4F5F-B4FB-21D3B2095ECF}"/>
    <cellStyle name="Komma 2 2 2 2 2 3 3" xfId="782" xr:uid="{00000000-0005-0000-0000-0000BE000000}"/>
    <cellStyle name="Komma 2 2 2 2 2 3 3 2" xfId="1447" xr:uid="{00000000-0005-0000-0000-0000BF000000}"/>
    <cellStyle name="Komma 2 2 2 2 2 3 3 2 2" xfId="2841" xr:uid="{3A3FAA78-3BAA-4F8D-B18B-0379AD92711B}"/>
    <cellStyle name="Komma 2 2 2 2 2 3 3 3" xfId="2242" xr:uid="{70D37B9B-500C-4823-916D-631AEA1A6332}"/>
    <cellStyle name="Komma 2 2 2 2 2 3 4" xfId="588" xr:uid="{00000000-0005-0000-0000-0000C0000000}"/>
    <cellStyle name="Komma 2 2 2 2 2 3 4 2" xfId="1258" xr:uid="{00000000-0005-0000-0000-0000C1000000}"/>
    <cellStyle name="Komma 2 2 2 2 2 3 4 2 2" xfId="2652" xr:uid="{9D3C94DC-0D46-4508-A48C-9ACF0FA41FA8}"/>
    <cellStyle name="Komma 2 2 2 2 2 3 4 3" xfId="2053" xr:uid="{A7688082-340F-42ED-9496-70208DA41931}"/>
    <cellStyle name="Komma 2 2 2 2 2 3 5" xfId="1074" xr:uid="{00000000-0005-0000-0000-0000C2000000}"/>
    <cellStyle name="Komma 2 2 2 2 2 3 5 2" xfId="2436" xr:uid="{4C22FDB4-340E-4310-8D41-AD317BA45F33}"/>
    <cellStyle name="Komma 2 2 2 2 2 3 6" xfId="1636" xr:uid="{00000000-0005-0000-0000-0000C3000000}"/>
    <cellStyle name="Komma 2 2 2 2 2 3 7" xfId="1837" xr:uid="{1FB7E197-9DFD-4634-A9DC-1126FC232F53}"/>
    <cellStyle name="Komma 2 2 2 2 2 4" xfId="954" xr:uid="{00000000-0005-0000-0000-0000C4000000}"/>
    <cellStyle name="Komma 2 2 2 2 3" xfId="267" xr:uid="{00000000-0005-0000-0000-0000C5000000}"/>
    <cellStyle name="Komma 2 2 2 2 3 2" xfId="464" xr:uid="{00000000-0005-0000-0000-0000C6000000}"/>
    <cellStyle name="Komma 2 2 2 2 3 2 2" xfId="857" xr:uid="{00000000-0005-0000-0000-0000C7000000}"/>
    <cellStyle name="Komma 2 2 2 2 3 2 2 2" xfId="1522" xr:uid="{00000000-0005-0000-0000-0000C8000000}"/>
    <cellStyle name="Komma 2 2 2 2 3 2 2 2 2" xfId="2916" xr:uid="{231ABCDD-9590-45DE-8C6C-FBBDABB65DD6}"/>
    <cellStyle name="Komma 2 2 2 2 3 2 2 3" xfId="2317" xr:uid="{121245DD-77B3-4E35-A8B7-5589F66F7339}"/>
    <cellStyle name="Komma 2 2 2 2 3 2 3" xfId="663" xr:uid="{00000000-0005-0000-0000-0000C9000000}"/>
    <cellStyle name="Komma 2 2 2 2 3 2 3 2" xfId="1333" xr:uid="{00000000-0005-0000-0000-0000CA000000}"/>
    <cellStyle name="Komma 2 2 2 2 3 2 3 2 2" xfId="2727" xr:uid="{D8D55759-5D16-4219-9505-90332DBE5897}"/>
    <cellStyle name="Komma 2 2 2 2 3 2 3 3" xfId="2128" xr:uid="{664555A1-3DD4-4B28-A299-85BA7180E84F}"/>
    <cellStyle name="Komma 2 2 2 2 3 2 4" xfId="1145" xr:uid="{00000000-0005-0000-0000-0000CB000000}"/>
    <cellStyle name="Komma 2 2 2 2 3 2 4 2" xfId="2530" xr:uid="{648569ED-B04F-4E98-8406-4D785BEE95B8}"/>
    <cellStyle name="Komma 2 2 2 2 3 2 5" xfId="1711" xr:uid="{00000000-0005-0000-0000-0000CC000000}"/>
    <cellStyle name="Komma 2 2 2 2 3 2 6" xfId="1931" xr:uid="{76C18247-7DFA-488B-8569-DFB1B1497421}"/>
    <cellStyle name="Komma 2 2 2 2 3 3" xfId="769" xr:uid="{00000000-0005-0000-0000-0000CD000000}"/>
    <cellStyle name="Komma 2 2 2 2 3 3 2" xfId="1434" xr:uid="{00000000-0005-0000-0000-0000CE000000}"/>
    <cellStyle name="Komma 2 2 2 2 3 3 2 2" xfId="2828" xr:uid="{112FB994-F193-4122-A882-5BBC838A851C}"/>
    <cellStyle name="Komma 2 2 2 2 3 3 3" xfId="2229" xr:uid="{0AD52AB7-DE90-4BC3-A81C-E4382A5D0CB9}"/>
    <cellStyle name="Komma 2 2 2 2 3 4" xfId="575" xr:uid="{00000000-0005-0000-0000-0000CF000000}"/>
    <cellStyle name="Komma 2 2 2 2 3 4 2" xfId="1245" xr:uid="{00000000-0005-0000-0000-0000D0000000}"/>
    <cellStyle name="Komma 2 2 2 2 3 4 2 2" xfId="2639" xr:uid="{8B805517-85FB-414F-B3D6-F2D77E5ECFD4}"/>
    <cellStyle name="Komma 2 2 2 2 3 4 3" xfId="2040" xr:uid="{D08348C9-E045-4B36-9B89-FFA1E01AB3AE}"/>
    <cellStyle name="Komma 2 2 2 2 3 5" xfId="1066" xr:uid="{00000000-0005-0000-0000-0000D1000000}"/>
    <cellStyle name="Komma 2 2 2 2 3 5 2" xfId="2423" xr:uid="{3594FFAF-0458-41F4-A5A5-BCFB41501CFE}"/>
    <cellStyle name="Komma 2 2 2 2 3 6" xfId="1623" xr:uid="{00000000-0005-0000-0000-0000D2000000}"/>
    <cellStyle name="Komma 2 2 2 2 3 7" xfId="1824" xr:uid="{CD909304-C85D-4F52-A830-257B5473181E}"/>
    <cellStyle name="Komma 2 2 2 2 4" xfId="941" xr:uid="{00000000-0005-0000-0000-0000D3000000}"/>
    <cellStyle name="Komma 2 2 2 3" xfId="76" xr:uid="{00000000-0005-0000-0000-0000D4000000}"/>
    <cellStyle name="Komma 2 2 2 3 2" xfId="243" xr:uid="{00000000-0005-0000-0000-0000D5000000}"/>
    <cellStyle name="Komma 2 2 2 3 2 2" xfId="456" xr:uid="{00000000-0005-0000-0000-0000D6000000}"/>
    <cellStyle name="Komma 2 2 2 3 2 2 2" xfId="849" xr:uid="{00000000-0005-0000-0000-0000D7000000}"/>
    <cellStyle name="Komma 2 2 2 3 2 2 2 2" xfId="1514" xr:uid="{00000000-0005-0000-0000-0000D8000000}"/>
    <cellStyle name="Komma 2 2 2 3 2 2 2 2 2" xfId="2908" xr:uid="{54DD00A3-C789-4F7C-BE1E-998F321A26A7}"/>
    <cellStyle name="Komma 2 2 2 3 2 2 2 3" xfId="2309" xr:uid="{157D09E3-2231-4871-8595-5FC29B51B0C3}"/>
    <cellStyle name="Komma 2 2 2 3 2 2 3" xfId="655" xr:uid="{00000000-0005-0000-0000-0000D9000000}"/>
    <cellStyle name="Komma 2 2 2 3 2 2 3 2" xfId="1325" xr:uid="{00000000-0005-0000-0000-0000DA000000}"/>
    <cellStyle name="Komma 2 2 2 3 2 2 3 2 2" xfId="2719" xr:uid="{073BFACF-C876-4B78-9A1A-E57E287AA7B3}"/>
    <cellStyle name="Komma 2 2 2 3 2 2 3 3" xfId="2120" xr:uid="{B58C3432-D779-4D1D-BFE9-782E7CA4F6AE}"/>
    <cellStyle name="Komma 2 2 2 3 2 2 4" xfId="1137" xr:uid="{00000000-0005-0000-0000-0000DB000000}"/>
    <cellStyle name="Komma 2 2 2 3 2 2 4 2" xfId="2522" xr:uid="{298B00BE-BC18-4DCF-9131-6570D5AB42D8}"/>
    <cellStyle name="Komma 2 2 2 3 2 2 5" xfId="1703" xr:uid="{00000000-0005-0000-0000-0000DC000000}"/>
    <cellStyle name="Komma 2 2 2 3 2 2 6" xfId="1923" xr:uid="{046C0189-76BC-48F9-82BF-FE916CB72D19}"/>
    <cellStyle name="Komma 2 2 2 3 2 3" xfId="761" xr:uid="{00000000-0005-0000-0000-0000DD000000}"/>
    <cellStyle name="Komma 2 2 2 3 2 3 2" xfId="1426" xr:uid="{00000000-0005-0000-0000-0000DE000000}"/>
    <cellStyle name="Komma 2 2 2 3 2 3 2 2" xfId="2820" xr:uid="{950356AA-A8C0-40F7-AD3A-CB8CD98F3420}"/>
    <cellStyle name="Komma 2 2 2 3 2 3 3" xfId="2221" xr:uid="{3D4354D7-EC49-4EAF-8356-DC704C6BB74D}"/>
    <cellStyle name="Komma 2 2 2 3 2 4" xfId="567" xr:uid="{00000000-0005-0000-0000-0000DF000000}"/>
    <cellStyle name="Komma 2 2 2 3 2 4 2" xfId="1237" xr:uid="{00000000-0005-0000-0000-0000E0000000}"/>
    <cellStyle name="Komma 2 2 2 3 2 4 2 2" xfId="2631" xr:uid="{DFD88EAF-F222-417E-8CA0-38B7CE7C8C8D}"/>
    <cellStyle name="Komma 2 2 2 3 2 4 3" xfId="2032" xr:uid="{01E71638-235F-4052-A70B-861973704C36}"/>
    <cellStyle name="Komma 2 2 2 3 2 5" xfId="1061" xr:uid="{00000000-0005-0000-0000-0000E1000000}"/>
    <cellStyle name="Komma 2 2 2 3 2 5 2" xfId="2415" xr:uid="{2C168D88-9CDD-4AC9-A2E5-8E2635E4921C}"/>
    <cellStyle name="Komma 2 2 2 3 2 6" xfId="1615" xr:uid="{00000000-0005-0000-0000-0000E2000000}"/>
    <cellStyle name="Komma 2 2 2 3 2 7" xfId="1816" xr:uid="{0CA6D346-F792-4DF6-944B-8D95D5116720}"/>
    <cellStyle name="Komma 2 2 2 3 3" xfId="366" xr:uid="{00000000-0005-0000-0000-0000E3000000}"/>
    <cellStyle name="Komma 2 2 2 3 3 2" xfId="991" xr:uid="{00000000-0005-0000-0000-0000E4000000}"/>
    <cellStyle name="Komma 2 2 2 3 4" xfId="932" xr:uid="{00000000-0005-0000-0000-0000E5000000}"/>
    <cellStyle name="Komma 2 2 2 4" xfId="129" xr:uid="{00000000-0005-0000-0000-0000E6000000}"/>
    <cellStyle name="Komma 2 2 2 4 2" xfId="292" xr:uid="{00000000-0005-0000-0000-0000E7000000}"/>
    <cellStyle name="Komma 2 2 2 4 2 2" xfId="469" xr:uid="{00000000-0005-0000-0000-0000E8000000}"/>
    <cellStyle name="Komma 2 2 2 4 2 2 2" xfId="862" xr:uid="{00000000-0005-0000-0000-0000E9000000}"/>
    <cellStyle name="Komma 2 2 2 4 2 2 2 2" xfId="1527" xr:uid="{00000000-0005-0000-0000-0000EA000000}"/>
    <cellStyle name="Komma 2 2 2 4 2 2 2 2 2" xfId="2921" xr:uid="{90D587AB-13A2-471C-91EF-F9121295C833}"/>
    <cellStyle name="Komma 2 2 2 4 2 2 2 3" xfId="2322" xr:uid="{4D91F386-2CEF-4143-B2A2-D614BF6EBDD7}"/>
    <cellStyle name="Komma 2 2 2 4 2 2 3" xfId="668" xr:uid="{00000000-0005-0000-0000-0000EB000000}"/>
    <cellStyle name="Komma 2 2 2 4 2 2 3 2" xfId="1338" xr:uid="{00000000-0005-0000-0000-0000EC000000}"/>
    <cellStyle name="Komma 2 2 2 4 2 2 3 2 2" xfId="2732" xr:uid="{80BABE1B-5D41-49CA-BB6F-EA169CFAAEBC}"/>
    <cellStyle name="Komma 2 2 2 4 2 2 3 3" xfId="2133" xr:uid="{E25E03B1-C667-4105-B9A6-01D5EF3BC7AF}"/>
    <cellStyle name="Komma 2 2 2 4 2 2 4" xfId="1150" xr:uid="{00000000-0005-0000-0000-0000ED000000}"/>
    <cellStyle name="Komma 2 2 2 4 2 2 4 2" xfId="2535" xr:uid="{D12B8582-4E1E-4806-B154-C48E3FD443CA}"/>
    <cellStyle name="Komma 2 2 2 4 2 2 5" xfId="1716" xr:uid="{00000000-0005-0000-0000-0000EE000000}"/>
    <cellStyle name="Komma 2 2 2 4 2 2 6" xfId="1936" xr:uid="{58648761-051E-4804-AF61-48955DAAF834}"/>
    <cellStyle name="Komma 2 2 2 4 2 3" xfId="774" xr:uid="{00000000-0005-0000-0000-0000EF000000}"/>
    <cellStyle name="Komma 2 2 2 4 2 3 2" xfId="1439" xr:uid="{00000000-0005-0000-0000-0000F0000000}"/>
    <cellStyle name="Komma 2 2 2 4 2 3 2 2" xfId="2833" xr:uid="{9AF29211-D1F1-477C-812D-CD9A665FE25E}"/>
    <cellStyle name="Komma 2 2 2 4 2 3 3" xfId="2234" xr:uid="{1AD07F1A-88D9-419F-BF78-B3792D00E175}"/>
    <cellStyle name="Komma 2 2 2 4 2 4" xfId="580" xr:uid="{00000000-0005-0000-0000-0000F1000000}"/>
    <cellStyle name="Komma 2 2 2 4 2 4 2" xfId="1250" xr:uid="{00000000-0005-0000-0000-0000F2000000}"/>
    <cellStyle name="Komma 2 2 2 4 2 4 2 2" xfId="2644" xr:uid="{0128A081-B9C7-4E78-BD43-0426E4F22A3D}"/>
    <cellStyle name="Komma 2 2 2 4 2 4 3" xfId="2045" xr:uid="{2C191FB2-A79A-45C1-BB4D-027EC7DFEB8F}"/>
    <cellStyle name="Komma 2 2 2 4 2 5" xfId="1069" xr:uid="{00000000-0005-0000-0000-0000F3000000}"/>
    <cellStyle name="Komma 2 2 2 4 2 5 2" xfId="2428" xr:uid="{1EB535AC-5EF1-49C7-966F-2D9CC7830858}"/>
    <cellStyle name="Komma 2 2 2 4 2 6" xfId="1628" xr:uid="{00000000-0005-0000-0000-0000F4000000}"/>
    <cellStyle name="Komma 2 2 2 4 2 7" xfId="1829" xr:uid="{8B4E7D88-32E7-47AD-A377-DE7F8F3AE725}"/>
    <cellStyle name="Komma 2 2 2 4 3" xfId="379" xr:uid="{00000000-0005-0000-0000-0000F5000000}"/>
    <cellStyle name="Komma 2 2 2 4 3 2" xfId="1004" xr:uid="{00000000-0005-0000-0000-0000F6000000}"/>
    <cellStyle name="Komma 2 2 2 4 4" xfId="946" xr:uid="{00000000-0005-0000-0000-0000F7000000}"/>
    <cellStyle name="Komma 2 2 2 5" xfId="230" xr:uid="{00000000-0005-0000-0000-0000F8000000}"/>
    <cellStyle name="Komma 2 2 2 5 2" xfId="447" xr:uid="{00000000-0005-0000-0000-0000F9000000}"/>
    <cellStyle name="Komma 2 2 2 5 2 2" xfId="840" xr:uid="{00000000-0005-0000-0000-0000FA000000}"/>
    <cellStyle name="Komma 2 2 2 5 2 2 2" xfId="1505" xr:uid="{00000000-0005-0000-0000-0000FB000000}"/>
    <cellStyle name="Komma 2 2 2 5 2 2 2 2" xfId="2899" xr:uid="{3A96F2AA-25DF-4C94-AA68-2AD17E8D4B52}"/>
    <cellStyle name="Komma 2 2 2 5 2 2 3" xfId="2300" xr:uid="{3E4AC7F4-F4D3-4867-A87A-527369F66F8B}"/>
    <cellStyle name="Komma 2 2 2 5 2 3" xfId="646" xr:uid="{00000000-0005-0000-0000-0000FC000000}"/>
    <cellStyle name="Komma 2 2 2 5 2 3 2" xfId="1316" xr:uid="{00000000-0005-0000-0000-0000FD000000}"/>
    <cellStyle name="Komma 2 2 2 5 2 3 2 2" xfId="2710" xr:uid="{7BF3385D-D43E-4BE0-BD3C-5729FCEE4C36}"/>
    <cellStyle name="Komma 2 2 2 5 2 3 3" xfId="2111" xr:uid="{65370615-3FC9-4D07-9506-BB5E1B829488}"/>
    <cellStyle name="Komma 2 2 2 5 2 4" xfId="1128" xr:uid="{00000000-0005-0000-0000-0000FE000000}"/>
    <cellStyle name="Komma 2 2 2 5 2 4 2" xfId="2513" xr:uid="{CBE481BC-63C2-4BDB-94EA-F1E793A469D5}"/>
    <cellStyle name="Komma 2 2 2 5 2 5" xfId="1694" xr:uid="{00000000-0005-0000-0000-0000FF000000}"/>
    <cellStyle name="Komma 2 2 2 5 2 6" xfId="1914" xr:uid="{4297137D-1A40-4A52-B0D3-04D39C34DC5C}"/>
    <cellStyle name="Komma 2 2 2 5 3" xfId="752" xr:uid="{00000000-0005-0000-0000-000000010000}"/>
    <cellStyle name="Komma 2 2 2 5 3 2" xfId="1417" xr:uid="{00000000-0005-0000-0000-000001010000}"/>
    <cellStyle name="Komma 2 2 2 5 3 2 2" xfId="2811" xr:uid="{4B0ED0B9-C841-476E-B207-8A3D1574F0D8}"/>
    <cellStyle name="Komma 2 2 2 5 3 3" xfId="2212" xr:uid="{12E38297-D36A-4B83-A0FE-D3A0333532F7}"/>
    <cellStyle name="Komma 2 2 2 5 4" xfId="558" xr:uid="{00000000-0005-0000-0000-000002010000}"/>
    <cellStyle name="Komma 2 2 2 5 4 2" xfId="1228" xr:uid="{00000000-0005-0000-0000-000003010000}"/>
    <cellStyle name="Komma 2 2 2 5 4 2 2" xfId="2622" xr:uid="{F080FDAF-83E9-4AC5-89AE-B97FA9D5A23F}"/>
    <cellStyle name="Komma 2 2 2 5 4 3" xfId="2023" xr:uid="{00C4D2FB-5E94-408D-BE87-EFB12C14E971}"/>
    <cellStyle name="Komma 2 2 2 5 5" xfId="1056" xr:uid="{00000000-0005-0000-0000-000004010000}"/>
    <cellStyle name="Komma 2 2 2 5 5 2" xfId="2406" xr:uid="{0C02B849-8028-4217-823A-B34C36FA63ED}"/>
    <cellStyle name="Komma 2 2 2 5 6" xfId="1606" xr:uid="{00000000-0005-0000-0000-000005010000}"/>
    <cellStyle name="Komma 2 2 2 5 7" xfId="1807" xr:uid="{B7ADA36C-15B3-4E46-B542-FED85AB9A64C}"/>
    <cellStyle name="Komma 2 2 2 6" xfId="922" xr:uid="{00000000-0005-0000-0000-000006010000}"/>
    <cellStyle name="Komma 2 2 3" xfId="43" xr:uid="{00000000-0005-0000-0000-000007010000}"/>
    <cellStyle name="Komma 2 2 3 2" xfId="82" xr:uid="{00000000-0005-0000-0000-000008010000}"/>
    <cellStyle name="Komma 2 2 3 2 2" xfId="247" xr:uid="{00000000-0005-0000-0000-000009010000}"/>
    <cellStyle name="Komma 2 2 3 2 2 2" xfId="460" xr:uid="{00000000-0005-0000-0000-00000A010000}"/>
    <cellStyle name="Komma 2 2 3 2 2 2 2" xfId="853" xr:uid="{00000000-0005-0000-0000-00000B010000}"/>
    <cellStyle name="Komma 2 2 3 2 2 2 2 2" xfId="1518" xr:uid="{00000000-0005-0000-0000-00000C010000}"/>
    <cellStyle name="Komma 2 2 3 2 2 2 2 2 2" xfId="2912" xr:uid="{B0DE874D-F935-4F31-81CF-374DFAD81E8D}"/>
    <cellStyle name="Komma 2 2 3 2 2 2 2 3" xfId="2313" xr:uid="{48800EE2-48AA-4AB0-81AF-67226E037F9D}"/>
    <cellStyle name="Komma 2 2 3 2 2 2 3" xfId="659" xr:uid="{00000000-0005-0000-0000-00000D010000}"/>
    <cellStyle name="Komma 2 2 3 2 2 2 3 2" xfId="1329" xr:uid="{00000000-0005-0000-0000-00000E010000}"/>
    <cellStyle name="Komma 2 2 3 2 2 2 3 2 2" xfId="2723" xr:uid="{0E99A571-86CA-4EDA-A679-2FF0B9507690}"/>
    <cellStyle name="Komma 2 2 3 2 2 2 3 3" xfId="2124" xr:uid="{78B9B273-ED94-4EEF-909F-81A896E3A735}"/>
    <cellStyle name="Komma 2 2 3 2 2 2 4" xfId="1141" xr:uid="{00000000-0005-0000-0000-00000F010000}"/>
    <cellStyle name="Komma 2 2 3 2 2 2 4 2" xfId="2526" xr:uid="{D89CFF11-21F9-4F79-AA60-4F6854288F4C}"/>
    <cellStyle name="Komma 2 2 3 2 2 2 5" xfId="1707" xr:uid="{00000000-0005-0000-0000-000010010000}"/>
    <cellStyle name="Komma 2 2 3 2 2 2 6" xfId="1927" xr:uid="{2DC97EE9-9921-4456-B775-07A24FAFF520}"/>
    <cellStyle name="Komma 2 2 3 2 2 3" xfId="765" xr:uid="{00000000-0005-0000-0000-000011010000}"/>
    <cellStyle name="Komma 2 2 3 2 2 3 2" xfId="1430" xr:uid="{00000000-0005-0000-0000-000012010000}"/>
    <cellStyle name="Komma 2 2 3 2 2 3 2 2" xfId="2824" xr:uid="{A508A141-08D7-4D02-9807-4D57C49BF4FE}"/>
    <cellStyle name="Komma 2 2 3 2 2 3 3" xfId="2225" xr:uid="{9877E25A-2C75-482D-AFEC-733E28DE0075}"/>
    <cellStyle name="Komma 2 2 3 2 2 4" xfId="571" xr:uid="{00000000-0005-0000-0000-000013010000}"/>
    <cellStyle name="Komma 2 2 3 2 2 4 2" xfId="1241" xr:uid="{00000000-0005-0000-0000-000014010000}"/>
    <cellStyle name="Komma 2 2 3 2 2 4 2 2" xfId="2635" xr:uid="{950DC0EE-41C6-4240-ABD5-66E55BCFCDEA}"/>
    <cellStyle name="Komma 2 2 3 2 2 4 3" xfId="2036" xr:uid="{59C7CF54-9590-4A03-8878-0C5BB923E061}"/>
    <cellStyle name="Komma 2 2 3 2 2 5" xfId="1063" xr:uid="{00000000-0005-0000-0000-000015010000}"/>
    <cellStyle name="Komma 2 2 3 2 2 5 2" xfId="2419" xr:uid="{79310248-5856-483A-8DB6-E4E47679FC94}"/>
    <cellStyle name="Komma 2 2 3 2 2 6" xfId="1619" xr:uid="{00000000-0005-0000-0000-000016010000}"/>
    <cellStyle name="Komma 2 2 3 2 2 7" xfId="1820" xr:uid="{3138B519-27AC-474E-8E4E-8D57D224BF5D}"/>
    <cellStyle name="Komma 2 2 3 2 3" xfId="371" xr:uid="{00000000-0005-0000-0000-000017010000}"/>
    <cellStyle name="Komma 2 2 3 2 3 2" xfId="996" xr:uid="{00000000-0005-0000-0000-000018010000}"/>
    <cellStyle name="Komma 2 2 3 2 4" xfId="937" xr:uid="{00000000-0005-0000-0000-000019010000}"/>
    <cellStyle name="Komma 2 2 3 3" xfId="148" xr:uid="{00000000-0005-0000-0000-00001A010000}"/>
    <cellStyle name="Komma 2 2 3 3 2" xfId="311" xr:uid="{00000000-0005-0000-0000-00001B010000}"/>
    <cellStyle name="Komma 2 2 3 3 2 2" xfId="473" xr:uid="{00000000-0005-0000-0000-00001C010000}"/>
    <cellStyle name="Komma 2 2 3 3 2 2 2" xfId="866" xr:uid="{00000000-0005-0000-0000-00001D010000}"/>
    <cellStyle name="Komma 2 2 3 3 2 2 2 2" xfId="1531" xr:uid="{00000000-0005-0000-0000-00001E010000}"/>
    <cellStyle name="Komma 2 2 3 3 2 2 2 2 2" xfId="2925" xr:uid="{F496D8D1-FF60-447D-92B6-2B0EFD260B50}"/>
    <cellStyle name="Komma 2 2 3 3 2 2 2 3" xfId="2326" xr:uid="{7E9C4411-E4DA-4F8E-955C-6B10A8E2B679}"/>
    <cellStyle name="Komma 2 2 3 3 2 2 3" xfId="672" xr:uid="{00000000-0005-0000-0000-00001F010000}"/>
    <cellStyle name="Komma 2 2 3 3 2 2 3 2" xfId="1342" xr:uid="{00000000-0005-0000-0000-000020010000}"/>
    <cellStyle name="Komma 2 2 3 3 2 2 3 2 2" xfId="2736" xr:uid="{1A6F2286-2E67-445A-95A7-53A08B391717}"/>
    <cellStyle name="Komma 2 2 3 3 2 2 3 3" xfId="2137" xr:uid="{DFD0005C-2DB3-440C-94E3-038733BAF556}"/>
    <cellStyle name="Komma 2 2 3 3 2 2 4" xfId="1154" xr:uid="{00000000-0005-0000-0000-000021010000}"/>
    <cellStyle name="Komma 2 2 3 3 2 2 4 2" xfId="2539" xr:uid="{DB589398-88FD-4586-A3D0-EAE589D60258}"/>
    <cellStyle name="Komma 2 2 3 3 2 2 5" xfId="1720" xr:uid="{00000000-0005-0000-0000-000022010000}"/>
    <cellStyle name="Komma 2 2 3 3 2 2 6" xfId="1940" xr:uid="{C2365CF9-842D-484C-B5E2-564294E03CB7}"/>
    <cellStyle name="Komma 2 2 3 3 2 3" xfId="778" xr:uid="{00000000-0005-0000-0000-000023010000}"/>
    <cellStyle name="Komma 2 2 3 3 2 3 2" xfId="1443" xr:uid="{00000000-0005-0000-0000-000024010000}"/>
    <cellStyle name="Komma 2 2 3 3 2 3 2 2" xfId="2837" xr:uid="{F02B1B16-F320-4DDA-823B-7D9844DD19B0}"/>
    <cellStyle name="Komma 2 2 3 3 2 3 3" xfId="2238" xr:uid="{2078D478-A27F-4A1A-AC1D-5A0F8962D668}"/>
    <cellStyle name="Komma 2 2 3 3 2 4" xfId="584" xr:uid="{00000000-0005-0000-0000-000025010000}"/>
    <cellStyle name="Komma 2 2 3 3 2 4 2" xfId="1254" xr:uid="{00000000-0005-0000-0000-000026010000}"/>
    <cellStyle name="Komma 2 2 3 3 2 4 2 2" xfId="2648" xr:uid="{7C7F0E9D-A2E5-48B3-86DE-1340A5FC935A}"/>
    <cellStyle name="Komma 2 2 3 3 2 4 3" xfId="2049" xr:uid="{D7422E15-8F72-4CB0-AED1-3FD0C1845181}"/>
    <cellStyle name="Komma 2 2 3 3 2 5" xfId="1071" xr:uid="{00000000-0005-0000-0000-000027010000}"/>
    <cellStyle name="Komma 2 2 3 3 2 5 2" xfId="2432" xr:uid="{00C6F9DB-2A07-4392-81B9-2B019ABE6AF7}"/>
    <cellStyle name="Komma 2 2 3 3 2 6" xfId="1632" xr:uid="{00000000-0005-0000-0000-000028010000}"/>
    <cellStyle name="Komma 2 2 3 3 2 7" xfId="1833" xr:uid="{C90F3B21-E920-4414-B3A1-CF6AA26EBEEB}"/>
    <cellStyle name="Komma 2 2 3 3 3" xfId="383" xr:uid="{00000000-0005-0000-0000-000029010000}"/>
    <cellStyle name="Komma 2 2 3 3 3 2" xfId="1008" xr:uid="{00000000-0005-0000-0000-00002A010000}"/>
    <cellStyle name="Komma 2 2 3 3 4" xfId="950" xr:uid="{00000000-0005-0000-0000-00002B010000}"/>
    <cellStyle name="Komma 2 2 3 4" xfId="212" xr:uid="{00000000-0005-0000-0000-00002C010000}"/>
    <cellStyle name="Komma 2 2 3 4 2" xfId="443" xr:uid="{00000000-0005-0000-0000-00002D010000}"/>
    <cellStyle name="Komma 2 2 3 4 2 2" xfId="836" xr:uid="{00000000-0005-0000-0000-00002E010000}"/>
    <cellStyle name="Komma 2 2 3 4 2 2 2" xfId="1501" xr:uid="{00000000-0005-0000-0000-00002F010000}"/>
    <cellStyle name="Komma 2 2 3 4 2 2 2 2" xfId="2895" xr:uid="{9AFE02F4-271B-446B-B232-8CF3BF87CF88}"/>
    <cellStyle name="Komma 2 2 3 4 2 2 3" xfId="2296" xr:uid="{669D0AD6-6AE2-49E8-8AB9-8F923A2839F4}"/>
    <cellStyle name="Komma 2 2 3 4 2 3" xfId="642" xr:uid="{00000000-0005-0000-0000-000030010000}"/>
    <cellStyle name="Komma 2 2 3 4 2 3 2" xfId="1312" xr:uid="{00000000-0005-0000-0000-000031010000}"/>
    <cellStyle name="Komma 2 2 3 4 2 3 2 2" xfId="2706" xr:uid="{374A41A9-BEA5-41BD-A727-B128C0C9AE5E}"/>
    <cellStyle name="Komma 2 2 3 4 2 3 3" xfId="2107" xr:uid="{FF31A1ED-845F-476C-A61B-D20CF16821BD}"/>
    <cellStyle name="Komma 2 2 3 4 2 4" xfId="1124" xr:uid="{00000000-0005-0000-0000-000032010000}"/>
    <cellStyle name="Komma 2 2 3 4 2 4 2" xfId="2509" xr:uid="{DB1F9B04-D8D8-4E1E-8D54-258F948D384C}"/>
    <cellStyle name="Komma 2 2 3 4 2 5" xfId="1690" xr:uid="{00000000-0005-0000-0000-000033010000}"/>
    <cellStyle name="Komma 2 2 3 4 2 6" xfId="1910" xr:uid="{ECE90F1A-06E9-4FF4-8179-6F338FC9002F}"/>
    <cellStyle name="Komma 2 2 3 4 3" xfId="748" xr:uid="{00000000-0005-0000-0000-000034010000}"/>
    <cellStyle name="Komma 2 2 3 4 3 2" xfId="1413" xr:uid="{00000000-0005-0000-0000-000035010000}"/>
    <cellStyle name="Komma 2 2 3 4 3 2 2" xfId="2807" xr:uid="{B1ABDEB2-185D-4D71-8B89-C7AFD570F7AD}"/>
    <cellStyle name="Komma 2 2 3 4 3 3" xfId="2208" xr:uid="{AEF41F99-A888-4A66-8D31-06F7908C7927}"/>
    <cellStyle name="Komma 2 2 3 4 4" xfId="554" xr:uid="{00000000-0005-0000-0000-000036010000}"/>
    <cellStyle name="Komma 2 2 3 4 4 2" xfId="1224" xr:uid="{00000000-0005-0000-0000-000037010000}"/>
    <cellStyle name="Komma 2 2 3 4 4 2 2" xfId="2618" xr:uid="{E96355C5-C321-4A71-9008-105D01C9A028}"/>
    <cellStyle name="Komma 2 2 3 4 4 3" xfId="2019" xr:uid="{7ACFD81E-3943-4C68-A754-1DC3136068E5}"/>
    <cellStyle name="Komma 2 2 3 4 5" xfId="1053" xr:uid="{00000000-0005-0000-0000-000038010000}"/>
    <cellStyle name="Komma 2 2 3 4 5 2" xfId="2402" xr:uid="{B6A5C54A-CB20-46B6-BAA3-6D4D8359B253}"/>
    <cellStyle name="Komma 2 2 3 4 6" xfId="1602" xr:uid="{00000000-0005-0000-0000-000039010000}"/>
    <cellStyle name="Komma 2 2 3 4 7" xfId="1803" xr:uid="{C7EBCAD7-A2D8-418B-BB73-2291703B0C86}"/>
    <cellStyle name="Komma 2 2 3 5" xfId="357" xr:uid="{00000000-0005-0000-0000-00003A010000}"/>
    <cellStyle name="Komma 2 2 3 5 2" xfId="982" xr:uid="{00000000-0005-0000-0000-00003B010000}"/>
    <cellStyle name="Komma 2 2 3 6" xfId="918" xr:uid="{00000000-0005-0000-0000-00003C010000}"/>
    <cellStyle name="Komma 2 2 4" xfId="86" xr:uid="{00000000-0005-0000-0000-00003D010000}"/>
    <cellStyle name="Komma 2 2 4 2" xfId="155" xr:uid="{00000000-0005-0000-0000-00003E010000}"/>
    <cellStyle name="Komma 2 2 4 2 2" xfId="318" xr:uid="{00000000-0005-0000-0000-00003F010000}"/>
    <cellStyle name="Komma 2 2 4 2 2 2" xfId="475" xr:uid="{00000000-0005-0000-0000-000040010000}"/>
    <cellStyle name="Komma 2 2 4 2 2 2 2" xfId="868" xr:uid="{00000000-0005-0000-0000-000041010000}"/>
    <cellStyle name="Komma 2 2 4 2 2 2 2 2" xfId="1533" xr:uid="{00000000-0005-0000-0000-000042010000}"/>
    <cellStyle name="Komma 2 2 4 2 2 2 2 2 2" xfId="2927" xr:uid="{D3909FAB-F328-44A5-BAF5-FC758A145584}"/>
    <cellStyle name="Komma 2 2 4 2 2 2 2 3" xfId="2328" xr:uid="{3B38BD72-7C1E-471F-A4F6-705E0C7F5B76}"/>
    <cellStyle name="Komma 2 2 4 2 2 2 3" xfId="674" xr:uid="{00000000-0005-0000-0000-000043010000}"/>
    <cellStyle name="Komma 2 2 4 2 2 2 3 2" xfId="1344" xr:uid="{00000000-0005-0000-0000-000044010000}"/>
    <cellStyle name="Komma 2 2 4 2 2 2 3 2 2" xfId="2738" xr:uid="{584988D4-B6F7-4CCA-B6E8-0D5DE212036C}"/>
    <cellStyle name="Komma 2 2 4 2 2 2 3 3" xfId="2139" xr:uid="{540AB285-FA2D-4E7D-BF58-7E41DFA5868D}"/>
    <cellStyle name="Komma 2 2 4 2 2 2 4" xfId="1156" xr:uid="{00000000-0005-0000-0000-000045010000}"/>
    <cellStyle name="Komma 2 2 4 2 2 2 4 2" xfId="2541" xr:uid="{394997DB-66FC-4077-80D5-A6048F2B2295}"/>
    <cellStyle name="Komma 2 2 4 2 2 2 5" xfId="1722" xr:uid="{00000000-0005-0000-0000-000046010000}"/>
    <cellStyle name="Komma 2 2 4 2 2 2 6" xfId="1942" xr:uid="{56AB6C72-EF5E-4445-AD77-FF03C0A7BEDE}"/>
    <cellStyle name="Komma 2 2 4 2 2 3" xfId="780" xr:uid="{00000000-0005-0000-0000-000047010000}"/>
    <cellStyle name="Komma 2 2 4 2 2 3 2" xfId="1445" xr:uid="{00000000-0005-0000-0000-000048010000}"/>
    <cellStyle name="Komma 2 2 4 2 2 3 2 2" xfId="2839" xr:uid="{10D2E8EE-68DE-48A8-A3F2-F903A8E5470A}"/>
    <cellStyle name="Komma 2 2 4 2 2 3 3" xfId="2240" xr:uid="{0DF5263C-7637-46AA-B2C6-B4718522766E}"/>
    <cellStyle name="Komma 2 2 4 2 2 4" xfId="586" xr:uid="{00000000-0005-0000-0000-000049010000}"/>
    <cellStyle name="Komma 2 2 4 2 2 4 2" xfId="1256" xr:uid="{00000000-0005-0000-0000-00004A010000}"/>
    <cellStyle name="Komma 2 2 4 2 2 4 2 2" xfId="2650" xr:uid="{44E81147-FEE9-4BDA-8C38-1C4763FBD1D8}"/>
    <cellStyle name="Komma 2 2 4 2 2 4 3" xfId="2051" xr:uid="{FB051AED-D07C-4D7F-8FF5-41F5C7DA66A5}"/>
    <cellStyle name="Komma 2 2 4 2 2 5" xfId="1073" xr:uid="{00000000-0005-0000-0000-00004B010000}"/>
    <cellStyle name="Komma 2 2 4 2 2 5 2" xfId="2434" xr:uid="{C005BC89-C8E7-4E2C-A698-3F131F02818B}"/>
    <cellStyle name="Komma 2 2 4 2 2 6" xfId="1634" xr:uid="{00000000-0005-0000-0000-00004C010000}"/>
    <cellStyle name="Komma 2 2 4 2 2 7" xfId="1835" xr:uid="{39E8698A-FFBF-4DEA-A70D-4A49E0CC12F1}"/>
    <cellStyle name="Komma 2 2 4 2 3" xfId="385" xr:uid="{00000000-0005-0000-0000-00004D010000}"/>
    <cellStyle name="Komma 2 2 4 2 3 2" xfId="1010" xr:uid="{00000000-0005-0000-0000-00004E010000}"/>
    <cellStyle name="Komma 2 2 4 2 4" xfId="952" xr:uid="{00000000-0005-0000-0000-00004F010000}"/>
    <cellStyle name="Komma 2 2 4 3" xfId="251" xr:uid="{00000000-0005-0000-0000-000050010000}"/>
    <cellStyle name="Komma 2 2 4 3 2" xfId="462" xr:uid="{00000000-0005-0000-0000-000051010000}"/>
    <cellStyle name="Komma 2 2 4 3 2 2" xfId="855" xr:uid="{00000000-0005-0000-0000-000052010000}"/>
    <cellStyle name="Komma 2 2 4 3 2 2 2" xfId="1520" xr:uid="{00000000-0005-0000-0000-000053010000}"/>
    <cellStyle name="Komma 2 2 4 3 2 2 2 2" xfId="2914" xr:uid="{F6D5DEF2-24A6-485C-BE1D-64ADAE581F0C}"/>
    <cellStyle name="Komma 2 2 4 3 2 2 3" xfId="2315" xr:uid="{C0AA306C-7802-48DB-9A1F-B1A2FE1E1F0F}"/>
    <cellStyle name="Komma 2 2 4 3 2 3" xfId="661" xr:uid="{00000000-0005-0000-0000-000054010000}"/>
    <cellStyle name="Komma 2 2 4 3 2 3 2" xfId="1331" xr:uid="{00000000-0005-0000-0000-000055010000}"/>
    <cellStyle name="Komma 2 2 4 3 2 3 2 2" xfId="2725" xr:uid="{EF67AA71-0328-41C9-A822-EAFF76C827EF}"/>
    <cellStyle name="Komma 2 2 4 3 2 3 3" xfId="2126" xr:uid="{669A8706-4385-46DC-8A39-51536DAA74DB}"/>
    <cellStyle name="Komma 2 2 4 3 2 4" xfId="1143" xr:uid="{00000000-0005-0000-0000-000056010000}"/>
    <cellStyle name="Komma 2 2 4 3 2 4 2" xfId="2528" xr:uid="{04DB9AE6-59B3-4133-A95C-3221D68227DA}"/>
    <cellStyle name="Komma 2 2 4 3 2 5" xfId="1709" xr:uid="{00000000-0005-0000-0000-000057010000}"/>
    <cellStyle name="Komma 2 2 4 3 2 6" xfId="1929" xr:uid="{B9607915-0184-4011-955F-9AF3EDA08863}"/>
    <cellStyle name="Komma 2 2 4 3 3" xfId="767" xr:uid="{00000000-0005-0000-0000-000058010000}"/>
    <cellStyle name="Komma 2 2 4 3 3 2" xfId="1432" xr:uid="{00000000-0005-0000-0000-000059010000}"/>
    <cellStyle name="Komma 2 2 4 3 3 2 2" xfId="2826" xr:uid="{D0D3ABF6-96E2-455E-BD32-C014A96C8666}"/>
    <cellStyle name="Komma 2 2 4 3 3 3" xfId="2227" xr:uid="{A0235D79-8776-4DCA-A08F-2EE04380DF86}"/>
    <cellStyle name="Komma 2 2 4 3 4" xfId="573" xr:uid="{00000000-0005-0000-0000-00005A010000}"/>
    <cellStyle name="Komma 2 2 4 3 4 2" xfId="1243" xr:uid="{00000000-0005-0000-0000-00005B010000}"/>
    <cellStyle name="Komma 2 2 4 3 4 2 2" xfId="2637" xr:uid="{60EC1F0D-F76F-486D-996F-DCB00B25FDBE}"/>
    <cellStyle name="Komma 2 2 4 3 4 3" xfId="2038" xr:uid="{2BAFE73A-D1AE-4514-96FF-0CFEFB7741F4}"/>
    <cellStyle name="Komma 2 2 4 3 5" xfId="1065" xr:uid="{00000000-0005-0000-0000-00005C010000}"/>
    <cellStyle name="Komma 2 2 4 3 5 2" xfId="2421" xr:uid="{B70085E6-60FE-4419-960A-7DDA850C392E}"/>
    <cellStyle name="Komma 2 2 4 3 6" xfId="1621" xr:uid="{00000000-0005-0000-0000-00005D010000}"/>
    <cellStyle name="Komma 2 2 4 3 7" xfId="1822" xr:uid="{81408F0A-C99F-4469-9F7C-519B8E1D9F80}"/>
    <cellStyle name="Komma 2 2 4 4" xfId="373" xr:uid="{00000000-0005-0000-0000-00005E010000}"/>
    <cellStyle name="Komma 2 2 4 4 2" xfId="998" xr:uid="{00000000-0005-0000-0000-00005F010000}"/>
    <cellStyle name="Komma 2 2 4 5" xfId="939" xr:uid="{00000000-0005-0000-0000-000060010000}"/>
    <cellStyle name="Komma 2 2 5" xfId="71" xr:uid="{00000000-0005-0000-0000-000061010000}"/>
    <cellStyle name="Komma 2 2 5 2" xfId="239" xr:uid="{00000000-0005-0000-0000-000062010000}"/>
    <cellStyle name="Komma 2 2 5 2 2" xfId="452" xr:uid="{00000000-0005-0000-0000-000063010000}"/>
    <cellStyle name="Komma 2 2 5 2 2 2" xfId="845" xr:uid="{00000000-0005-0000-0000-000064010000}"/>
    <cellStyle name="Komma 2 2 5 2 2 2 2" xfId="1510" xr:uid="{00000000-0005-0000-0000-000065010000}"/>
    <cellStyle name="Komma 2 2 5 2 2 2 2 2" xfId="2904" xr:uid="{62879293-4A56-4D35-B834-F875C984D0D6}"/>
    <cellStyle name="Komma 2 2 5 2 2 2 3" xfId="2305" xr:uid="{7970A666-875E-4E34-A561-42799DBF52D6}"/>
    <cellStyle name="Komma 2 2 5 2 2 3" xfId="651" xr:uid="{00000000-0005-0000-0000-000066010000}"/>
    <cellStyle name="Komma 2 2 5 2 2 3 2" xfId="1321" xr:uid="{00000000-0005-0000-0000-000067010000}"/>
    <cellStyle name="Komma 2 2 5 2 2 3 2 2" xfId="2715" xr:uid="{AA8EC4DD-7459-4BF6-B56D-BD2A5CB6C9D7}"/>
    <cellStyle name="Komma 2 2 5 2 2 3 3" xfId="2116" xr:uid="{D43E20CC-619F-4AFF-B8BE-4B55964402FC}"/>
    <cellStyle name="Komma 2 2 5 2 2 4" xfId="1133" xr:uid="{00000000-0005-0000-0000-000068010000}"/>
    <cellStyle name="Komma 2 2 5 2 2 4 2" xfId="2518" xr:uid="{7D835782-48C8-42A4-9A19-190686776CE3}"/>
    <cellStyle name="Komma 2 2 5 2 2 5" xfId="1699" xr:uid="{00000000-0005-0000-0000-000069010000}"/>
    <cellStyle name="Komma 2 2 5 2 2 6" xfId="1919" xr:uid="{BE9D4224-2C1D-46E8-A9EB-7C4630835F56}"/>
    <cellStyle name="Komma 2 2 5 2 3" xfId="757" xr:uid="{00000000-0005-0000-0000-00006A010000}"/>
    <cellStyle name="Komma 2 2 5 2 3 2" xfId="1422" xr:uid="{00000000-0005-0000-0000-00006B010000}"/>
    <cellStyle name="Komma 2 2 5 2 3 2 2" xfId="2816" xr:uid="{9CEB4A5B-E560-4A02-A776-B948DEA17D01}"/>
    <cellStyle name="Komma 2 2 5 2 3 3" xfId="2217" xr:uid="{944CA7B0-D25B-402C-BA75-ECED858E1002}"/>
    <cellStyle name="Komma 2 2 5 2 4" xfId="563" xr:uid="{00000000-0005-0000-0000-00006C010000}"/>
    <cellStyle name="Komma 2 2 5 2 4 2" xfId="1233" xr:uid="{00000000-0005-0000-0000-00006D010000}"/>
    <cellStyle name="Komma 2 2 5 2 4 2 2" xfId="2627" xr:uid="{A3625395-4ABD-430E-8CDF-A6E1C067D372}"/>
    <cellStyle name="Komma 2 2 5 2 4 3" xfId="2028" xr:uid="{B4CDA558-65C0-46FD-83F1-418A261AA5AC}"/>
    <cellStyle name="Komma 2 2 5 2 5" xfId="1058" xr:uid="{00000000-0005-0000-0000-00006E010000}"/>
    <cellStyle name="Komma 2 2 5 2 5 2" xfId="2411" xr:uid="{034D2098-0FBB-4234-8A72-D77AFB6F304D}"/>
    <cellStyle name="Komma 2 2 5 2 6" xfId="1611" xr:uid="{00000000-0005-0000-0000-00006F010000}"/>
    <cellStyle name="Komma 2 2 5 2 7" xfId="1812" xr:uid="{49CCAF63-DE03-4418-BF25-63EAE03E3C23}"/>
    <cellStyle name="Komma 2 2 5 3" xfId="363" xr:uid="{00000000-0005-0000-0000-000070010000}"/>
    <cellStyle name="Komma 2 2 5 3 2" xfId="988" xr:uid="{00000000-0005-0000-0000-000071010000}"/>
    <cellStyle name="Komma 2 2 5 4" xfId="927" xr:uid="{00000000-0005-0000-0000-000072010000}"/>
    <cellStyle name="Komma 2 2 6" xfId="113" xr:uid="{00000000-0005-0000-0000-000073010000}"/>
    <cellStyle name="Komma 2 2 6 2" xfId="276" xr:uid="{00000000-0005-0000-0000-000074010000}"/>
    <cellStyle name="Komma 2 2 6 2 2" xfId="467" xr:uid="{00000000-0005-0000-0000-000075010000}"/>
    <cellStyle name="Komma 2 2 6 2 2 2" xfId="860" xr:uid="{00000000-0005-0000-0000-000076010000}"/>
    <cellStyle name="Komma 2 2 6 2 2 2 2" xfId="1525" xr:uid="{00000000-0005-0000-0000-000077010000}"/>
    <cellStyle name="Komma 2 2 6 2 2 2 2 2" xfId="2919" xr:uid="{D061B1D0-D96E-474F-A037-1473988CC378}"/>
    <cellStyle name="Komma 2 2 6 2 2 2 3" xfId="2320" xr:uid="{2F939038-62FA-41A9-B93D-1D178C874977}"/>
    <cellStyle name="Komma 2 2 6 2 2 3" xfId="666" xr:uid="{00000000-0005-0000-0000-000078010000}"/>
    <cellStyle name="Komma 2 2 6 2 2 3 2" xfId="1336" xr:uid="{00000000-0005-0000-0000-000079010000}"/>
    <cellStyle name="Komma 2 2 6 2 2 3 2 2" xfId="2730" xr:uid="{B5692361-24E4-467C-9657-F3560F6A72CD}"/>
    <cellStyle name="Komma 2 2 6 2 2 3 3" xfId="2131" xr:uid="{D6BA3E5B-736B-4E8A-A694-F467ACA4D197}"/>
    <cellStyle name="Komma 2 2 6 2 2 4" xfId="1148" xr:uid="{00000000-0005-0000-0000-00007A010000}"/>
    <cellStyle name="Komma 2 2 6 2 2 4 2" xfId="2533" xr:uid="{F257CFCD-1AB7-4AD5-AF98-B937E85160F6}"/>
    <cellStyle name="Komma 2 2 6 2 2 5" xfId="1714" xr:uid="{00000000-0005-0000-0000-00007B010000}"/>
    <cellStyle name="Komma 2 2 6 2 2 6" xfId="1934" xr:uid="{F34E8E3E-BF8D-4C68-99BF-801F959D69BF}"/>
    <cellStyle name="Komma 2 2 6 2 3" xfId="772" xr:uid="{00000000-0005-0000-0000-00007C010000}"/>
    <cellStyle name="Komma 2 2 6 2 3 2" xfId="1437" xr:uid="{00000000-0005-0000-0000-00007D010000}"/>
    <cellStyle name="Komma 2 2 6 2 3 2 2" xfId="2831" xr:uid="{FC6B8B7C-0261-49FD-BAA9-1DC3EA747BBC}"/>
    <cellStyle name="Komma 2 2 6 2 3 3" xfId="2232" xr:uid="{2958F25D-18D6-4B21-8D7B-AE47F358947D}"/>
    <cellStyle name="Komma 2 2 6 2 4" xfId="578" xr:uid="{00000000-0005-0000-0000-00007E010000}"/>
    <cellStyle name="Komma 2 2 6 2 4 2" xfId="1248" xr:uid="{00000000-0005-0000-0000-00007F010000}"/>
    <cellStyle name="Komma 2 2 6 2 4 2 2" xfId="2642" xr:uid="{16A5B683-1DD7-4882-8B88-58A17CBAC344}"/>
    <cellStyle name="Komma 2 2 6 2 4 3" xfId="2043" xr:uid="{9E787BAB-331C-43B9-A145-CCB926DFBB7A}"/>
    <cellStyle name="Komma 2 2 6 2 5" xfId="1068" xr:uid="{00000000-0005-0000-0000-000080010000}"/>
    <cellStyle name="Komma 2 2 6 2 5 2" xfId="2426" xr:uid="{F37EE986-36EC-44BB-9CED-9E00788F1555}"/>
    <cellStyle name="Komma 2 2 6 2 6" xfId="1626" xr:uid="{00000000-0005-0000-0000-000081010000}"/>
    <cellStyle name="Komma 2 2 6 2 7" xfId="1827" xr:uid="{77CFEE4A-ED8D-4212-8E61-AE9E8B5CFC2D}"/>
    <cellStyle name="Komma 2 2 6 3" xfId="377" xr:uid="{00000000-0005-0000-0000-000082010000}"/>
    <cellStyle name="Komma 2 2 6 3 2" xfId="1002" xr:uid="{00000000-0005-0000-0000-000083010000}"/>
    <cellStyle name="Komma 2 2 6 4" xfId="944" xr:uid="{00000000-0005-0000-0000-000084010000}"/>
    <cellStyle name="Komma 2 2 7" xfId="182" xr:uid="{00000000-0005-0000-0000-000085010000}"/>
    <cellStyle name="Komma 2 2 7 2" xfId="343" xr:uid="{00000000-0005-0000-0000-000086010000}"/>
    <cellStyle name="Komma 2 2 7 2 2" xfId="480" xr:uid="{00000000-0005-0000-0000-000087010000}"/>
    <cellStyle name="Komma 2 2 7 2 2 2" xfId="873" xr:uid="{00000000-0005-0000-0000-000088010000}"/>
    <cellStyle name="Komma 2 2 7 2 2 2 2" xfId="1538" xr:uid="{00000000-0005-0000-0000-000089010000}"/>
    <cellStyle name="Komma 2 2 7 2 2 2 2 2" xfId="2932" xr:uid="{ABEEF904-0A8C-4E85-AF05-72FF8E4E7544}"/>
    <cellStyle name="Komma 2 2 7 2 2 2 3" xfId="2333" xr:uid="{E18987DC-03A3-4B13-90FB-3FAF235EF919}"/>
    <cellStyle name="Komma 2 2 7 2 2 3" xfId="679" xr:uid="{00000000-0005-0000-0000-00008A010000}"/>
    <cellStyle name="Komma 2 2 7 2 2 3 2" xfId="1349" xr:uid="{00000000-0005-0000-0000-00008B010000}"/>
    <cellStyle name="Komma 2 2 7 2 2 3 2 2" xfId="2743" xr:uid="{C2AF5DC0-C022-463A-9FBE-5AB23D2DD8E8}"/>
    <cellStyle name="Komma 2 2 7 2 2 3 3" xfId="2144" xr:uid="{4E70827A-5346-439F-8A99-44F55C938165}"/>
    <cellStyle name="Komma 2 2 7 2 2 4" xfId="1161" xr:uid="{00000000-0005-0000-0000-00008C010000}"/>
    <cellStyle name="Komma 2 2 7 2 2 4 2" xfId="2546" xr:uid="{BF583133-8F30-49D5-8250-915638F9568F}"/>
    <cellStyle name="Komma 2 2 7 2 2 5" xfId="1727" xr:uid="{00000000-0005-0000-0000-00008D010000}"/>
    <cellStyle name="Komma 2 2 7 2 2 6" xfId="1947" xr:uid="{4DC5F3FD-0638-4EA9-8B25-AD419F6F61E4}"/>
    <cellStyle name="Komma 2 2 7 2 3" xfId="785" xr:uid="{00000000-0005-0000-0000-00008E010000}"/>
    <cellStyle name="Komma 2 2 7 2 3 2" xfId="1450" xr:uid="{00000000-0005-0000-0000-00008F010000}"/>
    <cellStyle name="Komma 2 2 7 2 3 2 2" xfId="2844" xr:uid="{1DA99E79-6019-4B2A-8187-2E7C8BAF5EA4}"/>
    <cellStyle name="Komma 2 2 7 2 3 3" xfId="2245" xr:uid="{BEAC1926-7751-4962-8200-5F333063D4CB}"/>
    <cellStyle name="Komma 2 2 7 2 4" xfId="591" xr:uid="{00000000-0005-0000-0000-000090010000}"/>
    <cellStyle name="Komma 2 2 7 2 4 2" xfId="1261" xr:uid="{00000000-0005-0000-0000-000091010000}"/>
    <cellStyle name="Komma 2 2 7 2 4 2 2" xfId="2655" xr:uid="{4DB78933-DD7D-4699-ADDA-445E45AEB593}"/>
    <cellStyle name="Komma 2 2 7 2 4 3" xfId="2056" xr:uid="{6B9D72A3-A99C-423D-862B-378817E2222E}"/>
    <cellStyle name="Komma 2 2 7 2 5" xfId="1076" xr:uid="{00000000-0005-0000-0000-000092010000}"/>
    <cellStyle name="Komma 2 2 7 2 5 2" xfId="2439" xr:uid="{87CB0EB0-FADD-4112-881B-CCB710238B5E}"/>
    <cellStyle name="Komma 2 2 7 2 6" xfId="1639" xr:uid="{00000000-0005-0000-0000-000093010000}"/>
    <cellStyle name="Komma 2 2 7 2 7" xfId="1840" xr:uid="{3B86DCDA-3F75-4CCB-A6F8-15A7A1853DEB}"/>
    <cellStyle name="Komma 2 2 7 3" xfId="389" xr:uid="{00000000-0005-0000-0000-000094010000}"/>
    <cellStyle name="Komma 2 2 7 3 2" xfId="1014" xr:uid="{00000000-0005-0000-0000-000095010000}"/>
    <cellStyle name="Komma 2 2 7 4" xfId="957" xr:uid="{00000000-0005-0000-0000-000096010000}"/>
    <cellStyle name="Komma 2 2 8" xfId="205" xr:uid="{00000000-0005-0000-0000-000097010000}"/>
    <cellStyle name="Komma 2 2 8 2" xfId="440" xr:uid="{00000000-0005-0000-0000-000098010000}"/>
    <cellStyle name="Komma 2 2 8 2 2" xfId="833" xr:uid="{00000000-0005-0000-0000-000099010000}"/>
    <cellStyle name="Komma 2 2 8 2 2 2" xfId="1498" xr:uid="{00000000-0005-0000-0000-00009A010000}"/>
    <cellStyle name="Komma 2 2 8 2 2 2 2" xfId="2892" xr:uid="{D4FC6208-EB4C-4CF7-B489-25AA062A5F93}"/>
    <cellStyle name="Komma 2 2 8 2 2 3" xfId="2293" xr:uid="{CFD21017-D551-4C91-BD9E-CB47B85AE804}"/>
    <cellStyle name="Komma 2 2 8 2 3" xfId="639" xr:uid="{00000000-0005-0000-0000-00009B010000}"/>
    <cellStyle name="Komma 2 2 8 2 3 2" xfId="1309" xr:uid="{00000000-0005-0000-0000-00009C010000}"/>
    <cellStyle name="Komma 2 2 8 2 3 2 2" xfId="2703" xr:uid="{A6EFE732-AA4D-44D3-8ECE-0A4AB1CE3EDA}"/>
    <cellStyle name="Komma 2 2 8 2 3 3" xfId="2104" xr:uid="{16A9D26B-ADFB-40AF-B656-81930BEFE72D}"/>
    <cellStyle name="Komma 2 2 8 2 4" xfId="1121" xr:uid="{00000000-0005-0000-0000-00009D010000}"/>
    <cellStyle name="Komma 2 2 8 2 4 2" xfId="2506" xr:uid="{414D16CC-2F13-4B68-BBE6-7E5177EB1FAD}"/>
    <cellStyle name="Komma 2 2 8 2 5" xfId="1687" xr:uid="{00000000-0005-0000-0000-00009E010000}"/>
    <cellStyle name="Komma 2 2 8 2 6" xfId="1907" xr:uid="{F747F6CD-C7C6-4699-80F4-06D665494203}"/>
    <cellStyle name="Komma 2 2 8 3" xfId="745" xr:uid="{00000000-0005-0000-0000-00009F010000}"/>
    <cellStyle name="Komma 2 2 8 3 2" xfId="1410" xr:uid="{00000000-0005-0000-0000-0000A0010000}"/>
    <cellStyle name="Komma 2 2 8 3 2 2" xfId="2804" xr:uid="{00220A90-42A5-4D0D-A977-CCDC1B4DFF71}"/>
    <cellStyle name="Komma 2 2 8 3 3" xfId="2205" xr:uid="{CAB1B8BE-0704-40CD-90C2-AEF1B281049C}"/>
    <cellStyle name="Komma 2 2 8 4" xfId="551" xr:uid="{00000000-0005-0000-0000-0000A1010000}"/>
    <cellStyle name="Komma 2 2 8 4 2" xfId="1221" xr:uid="{00000000-0005-0000-0000-0000A2010000}"/>
    <cellStyle name="Komma 2 2 8 4 2 2" xfId="2615" xr:uid="{C1C5ADD5-4C5F-47C0-8295-E8F8D9835FBF}"/>
    <cellStyle name="Komma 2 2 8 4 3" xfId="2016" xr:uid="{513461A0-1351-4680-942F-B0D6E0D23015}"/>
    <cellStyle name="Komma 2 2 8 5" xfId="1051" xr:uid="{00000000-0005-0000-0000-0000A3010000}"/>
    <cellStyle name="Komma 2 2 8 5 2" xfId="2399" xr:uid="{6BBCBAD0-EA9F-4CC9-8048-DDCE17724324}"/>
    <cellStyle name="Komma 2 2 8 6" xfId="1599" xr:uid="{00000000-0005-0000-0000-0000A4010000}"/>
    <cellStyle name="Komma 2 2 8 7" xfId="1800" xr:uid="{60C766D6-F999-41E2-A024-F899917C9AB5}"/>
    <cellStyle name="Komma 2 2 9" xfId="915" xr:uid="{00000000-0005-0000-0000-0000A5010000}"/>
    <cellStyle name="Komma 2 3" xfId="57" xr:uid="{00000000-0005-0000-0000-0000A6010000}"/>
    <cellStyle name="Komma 2 3 2" xfId="75" xr:uid="{00000000-0005-0000-0000-0000A7010000}"/>
    <cellStyle name="Komma 2 3 2 2" xfId="242" xr:uid="{00000000-0005-0000-0000-0000A8010000}"/>
    <cellStyle name="Komma 2 3 2 2 2" xfId="455" xr:uid="{00000000-0005-0000-0000-0000A9010000}"/>
    <cellStyle name="Komma 2 3 2 2 2 2" xfId="848" xr:uid="{00000000-0005-0000-0000-0000AA010000}"/>
    <cellStyle name="Komma 2 3 2 2 2 2 2" xfId="1513" xr:uid="{00000000-0005-0000-0000-0000AB010000}"/>
    <cellStyle name="Komma 2 3 2 2 2 2 2 2" xfId="2907" xr:uid="{9FF6CAE2-E528-4FA8-8A7E-2DB8914DC766}"/>
    <cellStyle name="Komma 2 3 2 2 2 2 3" xfId="2308" xr:uid="{4B95E1D2-1266-4318-BCC9-B11EE8480E6D}"/>
    <cellStyle name="Komma 2 3 2 2 2 3" xfId="654" xr:uid="{00000000-0005-0000-0000-0000AC010000}"/>
    <cellStyle name="Komma 2 3 2 2 2 3 2" xfId="1324" xr:uid="{00000000-0005-0000-0000-0000AD010000}"/>
    <cellStyle name="Komma 2 3 2 2 2 3 2 2" xfId="2718" xr:uid="{164B9D92-2A45-4122-9133-805B8DEB503E}"/>
    <cellStyle name="Komma 2 3 2 2 2 3 3" xfId="2119" xr:uid="{70828FD3-CC95-4B46-9879-AE204141125A}"/>
    <cellStyle name="Komma 2 3 2 2 2 4" xfId="1136" xr:uid="{00000000-0005-0000-0000-0000AE010000}"/>
    <cellStyle name="Komma 2 3 2 2 2 4 2" xfId="2521" xr:uid="{3E2EE032-9E06-46E6-BBB4-3EF9FF05D4C5}"/>
    <cellStyle name="Komma 2 3 2 2 2 5" xfId="1702" xr:uid="{00000000-0005-0000-0000-0000AF010000}"/>
    <cellStyle name="Komma 2 3 2 2 2 6" xfId="1922" xr:uid="{BE22A2B3-05CA-4B20-B2FB-70AB20C4FFA2}"/>
    <cellStyle name="Komma 2 3 2 2 3" xfId="760" xr:uid="{00000000-0005-0000-0000-0000B0010000}"/>
    <cellStyle name="Komma 2 3 2 2 3 2" xfId="1425" xr:uid="{00000000-0005-0000-0000-0000B1010000}"/>
    <cellStyle name="Komma 2 3 2 2 3 2 2" xfId="2819" xr:uid="{1334B5CD-98A3-4FF2-9C68-688CD45D4B93}"/>
    <cellStyle name="Komma 2 3 2 2 3 3" xfId="2220" xr:uid="{D3964255-AEAF-48D2-967C-6D06DD6E41D0}"/>
    <cellStyle name="Komma 2 3 2 2 4" xfId="566" xr:uid="{00000000-0005-0000-0000-0000B2010000}"/>
    <cellStyle name="Komma 2 3 2 2 4 2" xfId="1236" xr:uid="{00000000-0005-0000-0000-0000B3010000}"/>
    <cellStyle name="Komma 2 3 2 2 4 2 2" xfId="2630" xr:uid="{2FF44232-6E64-4750-851F-9584AC337BA7}"/>
    <cellStyle name="Komma 2 3 2 2 4 3" xfId="2031" xr:uid="{11ED9E17-9535-45F2-AAA1-6EB6E7E5EF27}"/>
    <cellStyle name="Komma 2 3 2 2 5" xfId="1060" xr:uid="{00000000-0005-0000-0000-0000B4010000}"/>
    <cellStyle name="Komma 2 3 2 2 5 2" xfId="2414" xr:uid="{AB7D4284-7A5C-4BDF-A41E-6BA73950B906}"/>
    <cellStyle name="Komma 2 3 2 2 6" xfId="1614" xr:uid="{00000000-0005-0000-0000-0000B5010000}"/>
    <cellStyle name="Komma 2 3 2 2 7" xfId="1815" xr:uid="{958FED95-CAA2-4179-8209-BD4351F8F45F}"/>
    <cellStyle name="Komma 2 3 2 3" xfId="931" xr:uid="{00000000-0005-0000-0000-0000B6010000}"/>
    <cellStyle name="Komma 2 3 3" xfId="227" xr:uid="{00000000-0005-0000-0000-0000B7010000}"/>
    <cellStyle name="Komma 2 3 3 2" xfId="446" xr:uid="{00000000-0005-0000-0000-0000B8010000}"/>
    <cellStyle name="Komma 2 3 3 2 2" xfId="839" xr:uid="{00000000-0005-0000-0000-0000B9010000}"/>
    <cellStyle name="Komma 2 3 3 2 2 2" xfId="1504" xr:uid="{00000000-0005-0000-0000-0000BA010000}"/>
    <cellStyle name="Komma 2 3 3 2 2 2 2" xfId="2898" xr:uid="{9A6C927F-1795-4FEF-902E-723CDA5E6BEB}"/>
    <cellStyle name="Komma 2 3 3 2 2 3" xfId="2299" xr:uid="{BE241D40-6572-4290-8FD4-5DDE18059588}"/>
    <cellStyle name="Komma 2 3 3 2 3" xfId="645" xr:uid="{00000000-0005-0000-0000-0000BB010000}"/>
    <cellStyle name="Komma 2 3 3 2 3 2" xfId="1315" xr:uid="{00000000-0005-0000-0000-0000BC010000}"/>
    <cellStyle name="Komma 2 3 3 2 3 2 2" xfId="2709" xr:uid="{FE654367-5A82-47C7-979F-0DAC86DDE8D4}"/>
    <cellStyle name="Komma 2 3 3 2 3 3" xfId="2110" xr:uid="{B0EA7110-2D75-43B9-AF6D-DDB88A45388E}"/>
    <cellStyle name="Komma 2 3 3 2 4" xfId="1127" xr:uid="{00000000-0005-0000-0000-0000BD010000}"/>
    <cellStyle name="Komma 2 3 3 2 4 2" xfId="2512" xr:uid="{7B62B759-8BEB-47F2-9867-B7F2932162B2}"/>
    <cellStyle name="Komma 2 3 3 2 5" xfId="1693" xr:uid="{00000000-0005-0000-0000-0000BE010000}"/>
    <cellStyle name="Komma 2 3 3 2 6" xfId="1913" xr:uid="{1D21B6E8-A9CC-46D4-B337-916DD64C5A7A}"/>
    <cellStyle name="Komma 2 3 3 3" xfId="751" xr:uid="{00000000-0005-0000-0000-0000BF010000}"/>
    <cellStyle name="Komma 2 3 3 3 2" xfId="1416" xr:uid="{00000000-0005-0000-0000-0000C0010000}"/>
    <cellStyle name="Komma 2 3 3 3 2 2" xfId="2810" xr:uid="{628D3B8B-AC8F-43FE-9FFF-34D6EE265A8D}"/>
    <cellStyle name="Komma 2 3 3 3 3" xfId="2211" xr:uid="{32884071-253C-424A-B281-F39F4272E427}"/>
    <cellStyle name="Komma 2 3 3 4" xfId="557" xr:uid="{00000000-0005-0000-0000-0000C1010000}"/>
    <cellStyle name="Komma 2 3 3 4 2" xfId="1227" xr:uid="{00000000-0005-0000-0000-0000C2010000}"/>
    <cellStyle name="Komma 2 3 3 4 2 2" xfId="2621" xr:uid="{109253B4-28AC-4FF0-B860-C09D7968E719}"/>
    <cellStyle name="Komma 2 3 3 4 3" xfId="2022" xr:uid="{6BC5F14B-CB8B-4480-8477-93C7986B77C6}"/>
    <cellStyle name="Komma 2 3 3 5" xfId="1055" xr:uid="{00000000-0005-0000-0000-0000C3010000}"/>
    <cellStyle name="Komma 2 3 3 5 2" xfId="2405" xr:uid="{7B1C5C90-B808-4932-AEBE-EE61DB61F0B3}"/>
    <cellStyle name="Komma 2 3 3 6" xfId="1605" xr:uid="{00000000-0005-0000-0000-0000C4010000}"/>
    <cellStyle name="Komma 2 3 3 7" xfId="1806" xr:uid="{9A2F1371-3A15-4816-B00B-14580006901B}"/>
    <cellStyle name="Komma 2 3 4" xfId="710" xr:uid="{00000000-0005-0000-0000-0000C5010000}"/>
    <cellStyle name="Komma 2 3 5" xfId="921" xr:uid="{00000000-0005-0000-0000-0000C6010000}"/>
    <cellStyle name="Komma 2 4" xfId="42" xr:uid="{00000000-0005-0000-0000-0000C7010000}"/>
    <cellStyle name="Komma 2 4 2" xfId="80" xr:uid="{00000000-0005-0000-0000-0000C8010000}"/>
    <cellStyle name="Komma 2 4 2 2" xfId="245" xr:uid="{00000000-0005-0000-0000-0000C9010000}"/>
    <cellStyle name="Komma 2 4 2 2 2" xfId="458" xr:uid="{00000000-0005-0000-0000-0000CA010000}"/>
    <cellStyle name="Komma 2 4 2 2 2 2" xfId="851" xr:uid="{00000000-0005-0000-0000-0000CB010000}"/>
    <cellStyle name="Komma 2 4 2 2 2 2 2" xfId="1516" xr:uid="{00000000-0005-0000-0000-0000CC010000}"/>
    <cellStyle name="Komma 2 4 2 2 2 2 2 2" xfId="2910" xr:uid="{C8DCE702-D998-49B6-93BC-4C72C9AFD3EE}"/>
    <cellStyle name="Komma 2 4 2 2 2 2 3" xfId="2311" xr:uid="{FF80C55E-6C2A-4E93-9587-8E0593F84B5F}"/>
    <cellStyle name="Komma 2 4 2 2 2 3" xfId="657" xr:uid="{00000000-0005-0000-0000-0000CD010000}"/>
    <cellStyle name="Komma 2 4 2 2 2 3 2" xfId="1327" xr:uid="{00000000-0005-0000-0000-0000CE010000}"/>
    <cellStyle name="Komma 2 4 2 2 2 3 2 2" xfId="2721" xr:uid="{0F853F31-7056-4839-9E90-F12FEFE31A88}"/>
    <cellStyle name="Komma 2 4 2 2 2 3 3" xfId="2122" xr:uid="{827A203F-2C23-4C8B-9D98-7D2FCF6A51AC}"/>
    <cellStyle name="Komma 2 4 2 2 2 4" xfId="1139" xr:uid="{00000000-0005-0000-0000-0000CF010000}"/>
    <cellStyle name="Komma 2 4 2 2 2 4 2" xfId="2524" xr:uid="{6271A90E-F31B-4109-9E1F-488EBC5AF398}"/>
    <cellStyle name="Komma 2 4 2 2 2 5" xfId="1705" xr:uid="{00000000-0005-0000-0000-0000D0010000}"/>
    <cellStyle name="Komma 2 4 2 2 2 6" xfId="1925" xr:uid="{076C2502-1007-4903-8BFD-B11CCA52B572}"/>
    <cellStyle name="Komma 2 4 2 2 3" xfId="763" xr:uid="{00000000-0005-0000-0000-0000D1010000}"/>
    <cellStyle name="Komma 2 4 2 2 3 2" xfId="1428" xr:uid="{00000000-0005-0000-0000-0000D2010000}"/>
    <cellStyle name="Komma 2 4 2 2 3 2 2" xfId="2822" xr:uid="{9B8441F8-EDE1-4584-9504-58E9EB320ED1}"/>
    <cellStyle name="Komma 2 4 2 2 3 3" xfId="2223" xr:uid="{70256C9A-5F40-4228-93A4-D29B47F60451}"/>
    <cellStyle name="Komma 2 4 2 2 4" xfId="569" xr:uid="{00000000-0005-0000-0000-0000D3010000}"/>
    <cellStyle name="Komma 2 4 2 2 4 2" xfId="1239" xr:uid="{00000000-0005-0000-0000-0000D4010000}"/>
    <cellStyle name="Komma 2 4 2 2 4 2 2" xfId="2633" xr:uid="{550D573C-3543-460B-A064-3B0033C77F4E}"/>
    <cellStyle name="Komma 2 4 2 2 4 3" xfId="2034" xr:uid="{45BFEA8E-1839-4E13-9BC6-07F30CFC9D6D}"/>
    <cellStyle name="Komma 2 4 2 2 5" xfId="1062" xr:uid="{00000000-0005-0000-0000-0000D5010000}"/>
    <cellStyle name="Komma 2 4 2 2 5 2" xfId="2417" xr:uid="{BBD57DC7-0C7C-42BC-B8CC-FC665C70E35A}"/>
    <cellStyle name="Komma 2 4 2 2 6" xfId="1617" xr:uid="{00000000-0005-0000-0000-0000D6010000}"/>
    <cellStyle name="Komma 2 4 2 2 7" xfId="1818" xr:uid="{F770AD31-E988-46F0-B961-77F6486E531E}"/>
    <cellStyle name="Komma 2 4 2 3" xfId="369" xr:uid="{00000000-0005-0000-0000-0000D7010000}"/>
    <cellStyle name="Komma 2 4 2 3 2" xfId="994" xr:uid="{00000000-0005-0000-0000-0000D8010000}"/>
    <cellStyle name="Komma 2 4 2 4" xfId="935" xr:uid="{00000000-0005-0000-0000-0000D9010000}"/>
    <cellStyle name="Komma 2 4 3" xfId="140" xr:uid="{00000000-0005-0000-0000-0000DA010000}"/>
    <cellStyle name="Komma 2 4 3 2" xfId="303" xr:uid="{00000000-0005-0000-0000-0000DB010000}"/>
    <cellStyle name="Komma 2 4 3 2 2" xfId="471" xr:uid="{00000000-0005-0000-0000-0000DC010000}"/>
    <cellStyle name="Komma 2 4 3 2 2 2" xfId="864" xr:uid="{00000000-0005-0000-0000-0000DD010000}"/>
    <cellStyle name="Komma 2 4 3 2 2 2 2" xfId="1529" xr:uid="{00000000-0005-0000-0000-0000DE010000}"/>
    <cellStyle name="Komma 2 4 3 2 2 2 2 2" xfId="2923" xr:uid="{18A03BE9-B51F-4905-BD39-4D735CE05F56}"/>
    <cellStyle name="Komma 2 4 3 2 2 2 3" xfId="2324" xr:uid="{D80C1AC5-47CF-4D04-90E0-E311E19C47B9}"/>
    <cellStyle name="Komma 2 4 3 2 2 3" xfId="670" xr:uid="{00000000-0005-0000-0000-0000DF010000}"/>
    <cellStyle name="Komma 2 4 3 2 2 3 2" xfId="1340" xr:uid="{00000000-0005-0000-0000-0000E0010000}"/>
    <cellStyle name="Komma 2 4 3 2 2 3 2 2" xfId="2734" xr:uid="{FA6742EF-21CA-4FE4-A81D-3DE97F6171EB}"/>
    <cellStyle name="Komma 2 4 3 2 2 3 3" xfId="2135" xr:uid="{FFDF71FA-711C-4FEC-9813-6BF2DD5921E2}"/>
    <cellStyle name="Komma 2 4 3 2 2 4" xfId="1152" xr:uid="{00000000-0005-0000-0000-0000E1010000}"/>
    <cellStyle name="Komma 2 4 3 2 2 4 2" xfId="2537" xr:uid="{ED25179C-279D-4CB9-BAE3-160E6931EAAA}"/>
    <cellStyle name="Komma 2 4 3 2 2 5" xfId="1718" xr:uid="{00000000-0005-0000-0000-0000E2010000}"/>
    <cellStyle name="Komma 2 4 3 2 2 6" xfId="1938" xr:uid="{88D90CB5-F347-4C61-9859-F12B55BEB514}"/>
    <cellStyle name="Komma 2 4 3 2 3" xfId="776" xr:uid="{00000000-0005-0000-0000-0000E3010000}"/>
    <cellStyle name="Komma 2 4 3 2 3 2" xfId="1441" xr:uid="{00000000-0005-0000-0000-0000E4010000}"/>
    <cellStyle name="Komma 2 4 3 2 3 2 2" xfId="2835" xr:uid="{2FBE4B3C-9756-42D7-8B4E-FDB81418B97E}"/>
    <cellStyle name="Komma 2 4 3 2 3 3" xfId="2236" xr:uid="{82649252-9BAC-49DE-AA8B-D3FA9C10E462}"/>
    <cellStyle name="Komma 2 4 3 2 4" xfId="582" xr:uid="{00000000-0005-0000-0000-0000E5010000}"/>
    <cellStyle name="Komma 2 4 3 2 4 2" xfId="1252" xr:uid="{00000000-0005-0000-0000-0000E6010000}"/>
    <cellStyle name="Komma 2 4 3 2 4 2 2" xfId="2646" xr:uid="{ED04076F-BDA5-4648-8F63-9CCA3F62566F}"/>
    <cellStyle name="Komma 2 4 3 2 4 3" xfId="2047" xr:uid="{627E82D3-A975-4C43-93C4-DA8666A7607F}"/>
    <cellStyle name="Komma 2 4 3 2 5" xfId="1070" xr:uid="{00000000-0005-0000-0000-0000E7010000}"/>
    <cellStyle name="Komma 2 4 3 2 5 2" xfId="2430" xr:uid="{105641F4-D025-4313-A0B8-5F9E38670853}"/>
    <cellStyle name="Komma 2 4 3 2 6" xfId="1630" xr:uid="{00000000-0005-0000-0000-0000E8010000}"/>
    <cellStyle name="Komma 2 4 3 2 7" xfId="1831" xr:uid="{B9731D18-898D-4C02-A47C-7D4FAC396879}"/>
    <cellStyle name="Komma 2 4 3 3" xfId="381" xr:uid="{00000000-0005-0000-0000-0000E9010000}"/>
    <cellStyle name="Komma 2 4 3 3 2" xfId="1006" xr:uid="{00000000-0005-0000-0000-0000EA010000}"/>
    <cellStyle name="Komma 2 4 3 4" xfId="948" xr:uid="{00000000-0005-0000-0000-0000EB010000}"/>
    <cellStyle name="Komma 2 4 4" xfId="211" xr:uid="{00000000-0005-0000-0000-0000EC010000}"/>
    <cellStyle name="Komma 2 4 4 2" xfId="442" xr:uid="{00000000-0005-0000-0000-0000ED010000}"/>
    <cellStyle name="Komma 2 4 4 2 2" xfId="835" xr:uid="{00000000-0005-0000-0000-0000EE010000}"/>
    <cellStyle name="Komma 2 4 4 2 2 2" xfId="1500" xr:uid="{00000000-0005-0000-0000-0000EF010000}"/>
    <cellStyle name="Komma 2 4 4 2 2 2 2" xfId="2894" xr:uid="{3EB8A44A-F034-42B2-8E9B-EF72E09BA7BC}"/>
    <cellStyle name="Komma 2 4 4 2 2 3" xfId="2295" xr:uid="{2E2434E0-0C5D-4F97-A003-BF6752D9FC37}"/>
    <cellStyle name="Komma 2 4 4 2 3" xfId="641" xr:uid="{00000000-0005-0000-0000-0000F0010000}"/>
    <cellStyle name="Komma 2 4 4 2 3 2" xfId="1311" xr:uid="{00000000-0005-0000-0000-0000F1010000}"/>
    <cellStyle name="Komma 2 4 4 2 3 2 2" xfId="2705" xr:uid="{DB03263B-EB34-4AA5-A229-03F237CA7369}"/>
    <cellStyle name="Komma 2 4 4 2 3 3" xfId="2106" xr:uid="{D29EEF17-9B10-4B7E-A147-83B10280CDDA}"/>
    <cellStyle name="Komma 2 4 4 2 4" xfId="1123" xr:uid="{00000000-0005-0000-0000-0000F2010000}"/>
    <cellStyle name="Komma 2 4 4 2 4 2" xfId="2508" xr:uid="{91330AFB-E732-4A1F-8E4B-4A536464C5C1}"/>
    <cellStyle name="Komma 2 4 4 2 5" xfId="1689" xr:uid="{00000000-0005-0000-0000-0000F3010000}"/>
    <cellStyle name="Komma 2 4 4 2 6" xfId="1909" xr:uid="{138B988B-30B3-4A37-9E5E-19EF0736929D}"/>
    <cellStyle name="Komma 2 4 4 3" xfId="747" xr:uid="{00000000-0005-0000-0000-0000F4010000}"/>
    <cellStyle name="Komma 2 4 4 3 2" xfId="1412" xr:uid="{00000000-0005-0000-0000-0000F5010000}"/>
    <cellStyle name="Komma 2 4 4 3 2 2" xfId="2806" xr:uid="{6B67C4CF-719B-4C3C-AE4C-187B9F88DC3B}"/>
    <cellStyle name="Komma 2 4 4 3 3" xfId="2207" xr:uid="{802B595C-3FA2-49AE-A5AA-615200FC1414}"/>
    <cellStyle name="Komma 2 4 4 4" xfId="553" xr:uid="{00000000-0005-0000-0000-0000F6010000}"/>
    <cellStyle name="Komma 2 4 4 4 2" xfId="1223" xr:uid="{00000000-0005-0000-0000-0000F7010000}"/>
    <cellStyle name="Komma 2 4 4 4 2 2" xfId="2617" xr:uid="{3D42E91F-3281-4D95-AFE5-8B1E0937A1C6}"/>
    <cellStyle name="Komma 2 4 4 4 3" xfId="2018" xr:uid="{1B21B92F-78B2-4F7F-AE1A-4454FBDF8698}"/>
    <cellStyle name="Komma 2 4 4 5" xfId="1052" xr:uid="{00000000-0005-0000-0000-0000F8010000}"/>
    <cellStyle name="Komma 2 4 4 5 2" xfId="2401" xr:uid="{2C364C63-C035-42D4-A97B-70631D2CA5B6}"/>
    <cellStyle name="Komma 2 4 4 6" xfId="1601" xr:uid="{00000000-0005-0000-0000-0000F9010000}"/>
    <cellStyle name="Komma 2 4 4 7" xfId="1802" xr:uid="{4835003F-511B-4024-9DE7-7FA7E923BF6F}"/>
    <cellStyle name="Komma 2 4 5" xfId="356" xr:uid="{00000000-0005-0000-0000-0000FA010000}"/>
    <cellStyle name="Komma 2 4 5 2" xfId="981" xr:uid="{00000000-0005-0000-0000-0000FB010000}"/>
    <cellStyle name="Komma 2 4 6" xfId="917" xr:uid="{00000000-0005-0000-0000-0000FC010000}"/>
    <cellStyle name="Komma 2 5" xfId="85" xr:uid="{00000000-0005-0000-0000-0000FD010000}"/>
    <cellStyle name="Komma 2 5 2" xfId="154" xr:uid="{00000000-0005-0000-0000-0000FE010000}"/>
    <cellStyle name="Komma 2 5 2 2" xfId="317" xr:uid="{00000000-0005-0000-0000-0000FF010000}"/>
    <cellStyle name="Komma 2 5 2 2 2" xfId="474" xr:uid="{00000000-0005-0000-0000-000000020000}"/>
    <cellStyle name="Komma 2 5 2 2 2 2" xfId="867" xr:uid="{00000000-0005-0000-0000-000001020000}"/>
    <cellStyle name="Komma 2 5 2 2 2 2 2" xfId="1532" xr:uid="{00000000-0005-0000-0000-000002020000}"/>
    <cellStyle name="Komma 2 5 2 2 2 2 2 2" xfId="2926" xr:uid="{4956E907-5383-4962-9C3F-009057343BF3}"/>
    <cellStyle name="Komma 2 5 2 2 2 2 3" xfId="2327" xr:uid="{F94ADED2-E27F-4E49-8703-832407451FE1}"/>
    <cellStyle name="Komma 2 5 2 2 2 3" xfId="673" xr:uid="{00000000-0005-0000-0000-000003020000}"/>
    <cellStyle name="Komma 2 5 2 2 2 3 2" xfId="1343" xr:uid="{00000000-0005-0000-0000-000004020000}"/>
    <cellStyle name="Komma 2 5 2 2 2 3 2 2" xfId="2737" xr:uid="{0F74B06C-5120-4527-9AE8-80CF160E6BFE}"/>
    <cellStyle name="Komma 2 5 2 2 2 3 3" xfId="2138" xr:uid="{B17ECE0E-4542-4F7E-9152-0C0D864F9396}"/>
    <cellStyle name="Komma 2 5 2 2 2 4" xfId="1155" xr:uid="{00000000-0005-0000-0000-000005020000}"/>
    <cellStyle name="Komma 2 5 2 2 2 4 2" xfId="2540" xr:uid="{7E0ECB21-763F-4542-A399-BDC6EB79E87E}"/>
    <cellStyle name="Komma 2 5 2 2 2 5" xfId="1721" xr:uid="{00000000-0005-0000-0000-000006020000}"/>
    <cellStyle name="Komma 2 5 2 2 2 6" xfId="1941" xr:uid="{60F732C9-29AA-4349-8C29-A2950E82A6B2}"/>
    <cellStyle name="Komma 2 5 2 2 3" xfId="779" xr:uid="{00000000-0005-0000-0000-000007020000}"/>
    <cellStyle name="Komma 2 5 2 2 3 2" xfId="1444" xr:uid="{00000000-0005-0000-0000-000008020000}"/>
    <cellStyle name="Komma 2 5 2 2 3 2 2" xfId="2838" xr:uid="{81B05B7C-B8E4-40B0-8200-0C67D8000C06}"/>
    <cellStyle name="Komma 2 5 2 2 3 3" xfId="2239" xr:uid="{FBE83A54-F63A-4EB8-8F53-DC879A22BC20}"/>
    <cellStyle name="Komma 2 5 2 2 4" xfId="585" xr:uid="{00000000-0005-0000-0000-000009020000}"/>
    <cellStyle name="Komma 2 5 2 2 4 2" xfId="1255" xr:uid="{00000000-0005-0000-0000-00000A020000}"/>
    <cellStyle name="Komma 2 5 2 2 4 2 2" xfId="2649" xr:uid="{D309B0F9-499A-40CC-B9E6-25FD6502EA7B}"/>
    <cellStyle name="Komma 2 5 2 2 4 3" xfId="2050" xr:uid="{579FFD80-B224-45E8-B8AB-6119EC3E2C91}"/>
    <cellStyle name="Komma 2 5 2 2 5" xfId="1072" xr:uid="{00000000-0005-0000-0000-00000B020000}"/>
    <cellStyle name="Komma 2 5 2 2 5 2" xfId="2433" xr:uid="{C0847C30-B124-4C45-8858-C3C3CD786C13}"/>
    <cellStyle name="Komma 2 5 2 2 6" xfId="1633" xr:uid="{00000000-0005-0000-0000-00000C020000}"/>
    <cellStyle name="Komma 2 5 2 2 7" xfId="1834" xr:uid="{E2BDAFDA-7643-482F-AF6A-03D2ED9A9B03}"/>
    <cellStyle name="Komma 2 5 2 3" xfId="384" xr:uid="{00000000-0005-0000-0000-00000D020000}"/>
    <cellStyle name="Komma 2 5 2 3 2" xfId="1009" xr:uid="{00000000-0005-0000-0000-00000E020000}"/>
    <cellStyle name="Komma 2 5 2 4" xfId="951" xr:uid="{00000000-0005-0000-0000-00000F020000}"/>
    <cellStyle name="Komma 2 5 3" xfId="250" xr:uid="{00000000-0005-0000-0000-000010020000}"/>
    <cellStyle name="Komma 2 5 3 2" xfId="461" xr:uid="{00000000-0005-0000-0000-000011020000}"/>
    <cellStyle name="Komma 2 5 3 2 2" xfId="854" xr:uid="{00000000-0005-0000-0000-000012020000}"/>
    <cellStyle name="Komma 2 5 3 2 2 2" xfId="1519" xr:uid="{00000000-0005-0000-0000-000013020000}"/>
    <cellStyle name="Komma 2 5 3 2 2 2 2" xfId="2913" xr:uid="{C564AEED-6B9B-400D-BB1A-6D5235CB9E0D}"/>
    <cellStyle name="Komma 2 5 3 2 2 3" xfId="2314" xr:uid="{1921A459-65B3-4403-B691-F75E959FBBAF}"/>
    <cellStyle name="Komma 2 5 3 2 3" xfId="660" xr:uid="{00000000-0005-0000-0000-000014020000}"/>
    <cellStyle name="Komma 2 5 3 2 3 2" xfId="1330" xr:uid="{00000000-0005-0000-0000-000015020000}"/>
    <cellStyle name="Komma 2 5 3 2 3 2 2" xfId="2724" xr:uid="{B4BFAF69-FB66-4CF8-BF02-569832F5569B}"/>
    <cellStyle name="Komma 2 5 3 2 3 3" xfId="2125" xr:uid="{F6D564D9-38BF-48C5-B55E-0A4FEC2DFB39}"/>
    <cellStyle name="Komma 2 5 3 2 4" xfId="1142" xr:uid="{00000000-0005-0000-0000-000016020000}"/>
    <cellStyle name="Komma 2 5 3 2 4 2" xfId="2527" xr:uid="{3ED34E8E-7844-46B4-9C08-CFCA16A3B335}"/>
    <cellStyle name="Komma 2 5 3 2 5" xfId="1708" xr:uid="{00000000-0005-0000-0000-000017020000}"/>
    <cellStyle name="Komma 2 5 3 2 6" xfId="1928" xr:uid="{C202D3CC-1A62-4242-B637-B2C71A675433}"/>
    <cellStyle name="Komma 2 5 3 3" xfId="766" xr:uid="{00000000-0005-0000-0000-000018020000}"/>
    <cellStyle name="Komma 2 5 3 3 2" xfId="1431" xr:uid="{00000000-0005-0000-0000-000019020000}"/>
    <cellStyle name="Komma 2 5 3 3 2 2" xfId="2825" xr:uid="{C2FC328A-FA0C-49D0-9629-92E3724A8DC5}"/>
    <cellStyle name="Komma 2 5 3 3 3" xfId="2226" xr:uid="{6D10A092-5D2E-4CD3-8AC7-55E118598EA4}"/>
    <cellStyle name="Komma 2 5 3 4" xfId="572" xr:uid="{00000000-0005-0000-0000-00001A020000}"/>
    <cellStyle name="Komma 2 5 3 4 2" xfId="1242" xr:uid="{00000000-0005-0000-0000-00001B020000}"/>
    <cellStyle name="Komma 2 5 3 4 2 2" xfId="2636" xr:uid="{8A408D37-EBB5-4451-9DDF-D22324155C79}"/>
    <cellStyle name="Komma 2 5 3 4 3" xfId="2037" xr:uid="{F6D5EEED-ECE5-41A9-84F7-292742407E2D}"/>
    <cellStyle name="Komma 2 5 3 5" xfId="1064" xr:uid="{00000000-0005-0000-0000-00001C020000}"/>
    <cellStyle name="Komma 2 5 3 5 2" xfId="2420" xr:uid="{624C2CAA-B70C-4ABD-9E71-EFE46E5A34D3}"/>
    <cellStyle name="Komma 2 5 3 6" xfId="1620" xr:uid="{00000000-0005-0000-0000-00001D020000}"/>
    <cellStyle name="Komma 2 5 3 7" xfId="1821" xr:uid="{658E4747-37D1-4056-8D1D-9B092ABE9CD6}"/>
    <cellStyle name="Komma 2 5 4" xfId="372" xr:uid="{00000000-0005-0000-0000-00001E020000}"/>
    <cellStyle name="Komma 2 5 4 2" xfId="997" xr:uid="{00000000-0005-0000-0000-00001F020000}"/>
    <cellStyle name="Komma 2 5 5" xfId="938" xr:uid="{00000000-0005-0000-0000-000020020000}"/>
    <cellStyle name="Komma 2 6" xfId="70" xr:uid="{00000000-0005-0000-0000-000021020000}"/>
    <cellStyle name="Komma 2 6 2" xfId="238" xr:uid="{00000000-0005-0000-0000-000022020000}"/>
    <cellStyle name="Komma 2 6 2 2" xfId="451" xr:uid="{00000000-0005-0000-0000-000023020000}"/>
    <cellStyle name="Komma 2 6 2 2 2" xfId="844" xr:uid="{00000000-0005-0000-0000-000024020000}"/>
    <cellStyle name="Komma 2 6 2 2 2 2" xfId="1509" xr:uid="{00000000-0005-0000-0000-000025020000}"/>
    <cellStyle name="Komma 2 6 2 2 2 2 2" xfId="2903" xr:uid="{9EDEBB6E-55CF-4042-AB94-296185AA6A45}"/>
    <cellStyle name="Komma 2 6 2 2 2 3" xfId="2304" xr:uid="{8A6108E8-6B72-42C3-AAC3-CAB6F589772E}"/>
    <cellStyle name="Komma 2 6 2 2 3" xfId="650" xr:uid="{00000000-0005-0000-0000-000026020000}"/>
    <cellStyle name="Komma 2 6 2 2 3 2" xfId="1320" xr:uid="{00000000-0005-0000-0000-000027020000}"/>
    <cellStyle name="Komma 2 6 2 2 3 2 2" xfId="2714" xr:uid="{F8D0C54F-85BB-4779-9DDB-C99F4BA3741F}"/>
    <cellStyle name="Komma 2 6 2 2 3 3" xfId="2115" xr:uid="{D1EC032C-E1D8-4326-84BC-84D5F005CA30}"/>
    <cellStyle name="Komma 2 6 2 2 4" xfId="1132" xr:uid="{00000000-0005-0000-0000-000028020000}"/>
    <cellStyle name="Komma 2 6 2 2 4 2" xfId="2517" xr:uid="{FFEED951-2C53-4871-B50C-578CCC99B861}"/>
    <cellStyle name="Komma 2 6 2 2 5" xfId="1698" xr:uid="{00000000-0005-0000-0000-000029020000}"/>
    <cellStyle name="Komma 2 6 2 2 6" xfId="1918" xr:uid="{2F3952BF-622C-4FCB-A4BC-97BC7A6F3BF3}"/>
    <cellStyle name="Komma 2 6 2 3" xfId="756" xr:uid="{00000000-0005-0000-0000-00002A020000}"/>
    <cellStyle name="Komma 2 6 2 3 2" xfId="1421" xr:uid="{00000000-0005-0000-0000-00002B020000}"/>
    <cellStyle name="Komma 2 6 2 3 2 2" xfId="2815" xr:uid="{E525CFE0-0100-402F-B03A-9D90A2403A1C}"/>
    <cellStyle name="Komma 2 6 2 3 3" xfId="2216" xr:uid="{487E0844-6E3E-4311-8D9B-80B05077BD7B}"/>
    <cellStyle name="Komma 2 6 2 4" xfId="562" xr:uid="{00000000-0005-0000-0000-00002C020000}"/>
    <cellStyle name="Komma 2 6 2 4 2" xfId="1232" xr:uid="{00000000-0005-0000-0000-00002D020000}"/>
    <cellStyle name="Komma 2 6 2 4 2 2" xfId="2626" xr:uid="{2F068D39-5915-4F3B-BB19-880AA71B4E71}"/>
    <cellStyle name="Komma 2 6 2 4 3" xfId="2027" xr:uid="{BF5708E7-1CCB-4C0B-8D9D-1FFDE1ECB006}"/>
    <cellStyle name="Komma 2 6 2 5" xfId="1057" xr:uid="{00000000-0005-0000-0000-00002E020000}"/>
    <cellStyle name="Komma 2 6 2 5 2" xfId="2410" xr:uid="{227A96DC-68A8-419C-B5AC-1D796A552C6D}"/>
    <cellStyle name="Komma 2 6 2 6" xfId="1610" xr:uid="{00000000-0005-0000-0000-00002F020000}"/>
    <cellStyle name="Komma 2 6 2 7" xfId="1811" xr:uid="{07B917B2-58AC-4D06-AB2D-E0BAD4FDEBD0}"/>
    <cellStyle name="Komma 2 6 3" xfId="362" xr:uid="{00000000-0005-0000-0000-000030020000}"/>
    <cellStyle name="Komma 2 6 3 2" xfId="987" xr:uid="{00000000-0005-0000-0000-000031020000}"/>
    <cellStyle name="Komma 2 6 4" xfId="926" xr:uid="{00000000-0005-0000-0000-000032020000}"/>
    <cellStyle name="Komma 2 7" xfId="112" xr:uid="{00000000-0005-0000-0000-000033020000}"/>
    <cellStyle name="Komma 2 7 2" xfId="275" xr:uid="{00000000-0005-0000-0000-000034020000}"/>
    <cellStyle name="Komma 2 7 2 2" xfId="466" xr:uid="{00000000-0005-0000-0000-000035020000}"/>
    <cellStyle name="Komma 2 7 2 2 2" xfId="859" xr:uid="{00000000-0005-0000-0000-000036020000}"/>
    <cellStyle name="Komma 2 7 2 2 2 2" xfId="1524" xr:uid="{00000000-0005-0000-0000-000037020000}"/>
    <cellStyle name="Komma 2 7 2 2 2 2 2" xfId="2918" xr:uid="{68E80BD9-B3DF-4B99-81FC-9752AEF229E0}"/>
    <cellStyle name="Komma 2 7 2 2 2 3" xfId="2319" xr:uid="{F2707404-3354-4109-8C0A-7CF34C254391}"/>
    <cellStyle name="Komma 2 7 2 2 3" xfId="665" xr:uid="{00000000-0005-0000-0000-000038020000}"/>
    <cellStyle name="Komma 2 7 2 2 3 2" xfId="1335" xr:uid="{00000000-0005-0000-0000-000039020000}"/>
    <cellStyle name="Komma 2 7 2 2 3 2 2" xfId="2729" xr:uid="{522E61BF-F6E3-4DEA-AD69-4FD7C97759AA}"/>
    <cellStyle name="Komma 2 7 2 2 3 3" xfId="2130" xr:uid="{F31CB3D8-FA57-43EB-95D6-AA4B4C3BBDF4}"/>
    <cellStyle name="Komma 2 7 2 2 4" xfId="1147" xr:uid="{00000000-0005-0000-0000-00003A020000}"/>
    <cellStyle name="Komma 2 7 2 2 4 2" xfId="2532" xr:uid="{20D68B39-D102-47F3-83D3-B87A7DB81849}"/>
    <cellStyle name="Komma 2 7 2 2 5" xfId="1713" xr:uid="{00000000-0005-0000-0000-00003B020000}"/>
    <cellStyle name="Komma 2 7 2 2 6" xfId="1933" xr:uid="{3F242297-10CF-4638-8780-101957607841}"/>
    <cellStyle name="Komma 2 7 2 3" xfId="771" xr:uid="{00000000-0005-0000-0000-00003C020000}"/>
    <cellStyle name="Komma 2 7 2 3 2" xfId="1436" xr:uid="{00000000-0005-0000-0000-00003D020000}"/>
    <cellStyle name="Komma 2 7 2 3 2 2" xfId="2830" xr:uid="{654CC72F-8963-4BE2-A2BD-F79FE0C58157}"/>
    <cellStyle name="Komma 2 7 2 3 3" xfId="2231" xr:uid="{0A982877-5CAD-4F27-AB61-4AA7AB1F95FC}"/>
    <cellStyle name="Komma 2 7 2 4" xfId="577" xr:uid="{00000000-0005-0000-0000-00003E020000}"/>
    <cellStyle name="Komma 2 7 2 4 2" xfId="1247" xr:uid="{00000000-0005-0000-0000-00003F020000}"/>
    <cellStyle name="Komma 2 7 2 4 2 2" xfId="2641" xr:uid="{09624BE0-02F5-4755-9B70-91B8D2748829}"/>
    <cellStyle name="Komma 2 7 2 4 3" xfId="2042" xr:uid="{66C1442F-4438-485F-9894-EE489544D506}"/>
    <cellStyle name="Komma 2 7 2 5" xfId="1067" xr:uid="{00000000-0005-0000-0000-000040020000}"/>
    <cellStyle name="Komma 2 7 2 5 2" xfId="2425" xr:uid="{58975ADF-162E-435D-A7ED-9B7F1130C767}"/>
    <cellStyle name="Komma 2 7 2 6" xfId="1625" xr:uid="{00000000-0005-0000-0000-000041020000}"/>
    <cellStyle name="Komma 2 7 2 7" xfId="1826" xr:uid="{6F9939DF-F47A-413C-B7DC-0960EE7A4309}"/>
    <cellStyle name="Komma 2 7 3" xfId="376" xr:uid="{00000000-0005-0000-0000-000042020000}"/>
    <cellStyle name="Komma 2 7 3 2" xfId="1001" xr:uid="{00000000-0005-0000-0000-000043020000}"/>
    <cellStyle name="Komma 2 7 4" xfId="943" xr:uid="{00000000-0005-0000-0000-000044020000}"/>
    <cellStyle name="Komma 2 8" xfId="181" xr:uid="{00000000-0005-0000-0000-000045020000}"/>
    <cellStyle name="Komma 2 8 2" xfId="342" xr:uid="{00000000-0005-0000-0000-000046020000}"/>
    <cellStyle name="Komma 2 8 2 2" xfId="479" xr:uid="{00000000-0005-0000-0000-000047020000}"/>
    <cellStyle name="Komma 2 8 2 2 2" xfId="872" xr:uid="{00000000-0005-0000-0000-000048020000}"/>
    <cellStyle name="Komma 2 8 2 2 2 2" xfId="1537" xr:uid="{00000000-0005-0000-0000-000049020000}"/>
    <cellStyle name="Komma 2 8 2 2 2 2 2" xfId="2931" xr:uid="{F7FDC128-6FE2-4224-B31D-5C34E637A554}"/>
    <cellStyle name="Komma 2 8 2 2 2 3" xfId="2332" xr:uid="{AAC36A84-531A-4089-85D1-CDC41C7DDC01}"/>
    <cellStyle name="Komma 2 8 2 2 3" xfId="678" xr:uid="{00000000-0005-0000-0000-00004A020000}"/>
    <cellStyle name="Komma 2 8 2 2 3 2" xfId="1348" xr:uid="{00000000-0005-0000-0000-00004B020000}"/>
    <cellStyle name="Komma 2 8 2 2 3 2 2" xfId="2742" xr:uid="{D2F2071C-69BD-4010-B2B0-69B17199DB2A}"/>
    <cellStyle name="Komma 2 8 2 2 3 3" xfId="2143" xr:uid="{5345C810-9BB8-4F43-A839-6AFEE359CF86}"/>
    <cellStyle name="Komma 2 8 2 2 4" xfId="1160" xr:uid="{00000000-0005-0000-0000-00004C020000}"/>
    <cellStyle name="Komma 2 8 2 2 4 2" xfId="2545" xr:uid="{EDB858D1-713E-4621-AF72-A5A6B9325E3C}"/>
    <cellStyle name="Komma 2 8 2 2 5" xfId="1726" xr:uid="{00000000-0005-0000-0000-00004D020000}"/>
    <cellStyle name="Komma 2 8 2 2 6" xfId="1946" xr:uid="{99CEABBF-B5E2-45EB-8273-E84F1E1A35B2}"/>
    <cellStyle name="Komma 2 8 2 3" xfId="784" xr:uid="{00000000-0005-0000-0000-00004E020000}"/>
    <cellStyle name="Komma 2 8 2 3 2" xfId="1449" xr:uid="{00000000-0005-0000-0000-00004F020000}"/>
    <cellStyle name="Komma 2 8 2 3 2 2" xfId="2843" xr:uid="{60D48265-3B6E-4470-B60D-FD9553B83199}"/>
    <cellStyle name="Komma 2 8 2 3 3" xfId="2244" xr:uid="{8BD12C13-C174-4651-93F6-3139D2C8C05F}"/>
    <cellStyle name="Komma 2 8 2 4" xfId="590" xr:uid="{00000000-0005-0000-0000-000050020000}"/>
    <cellStyle name="Komma 2 8 2 4 2" xfId="1260" xr:uid="{00000000-0005-0000-0000-000051020000}"/>
    <cellStyle name="Komma 2 8 2 4 2 2" xfId="2654" xr:uid="{0B9274DC-BE91-426F-A5C9-B11BD9DB3097}"/>
    <cellStyle name="Komma 2 8 2 4 3" xfId="2055" xr:uid="{66D9EF63-F872-4F96-A9B3-28E98BD6E9B0}"/>
    <cellStyle name="Komma 2 8 2 5" xfId="1075" xr:uid="{00000000-0005-0000-0000-000052020000}"/>
    <cellStyle name="Komma 2 8 2 5 2" xfId="2438" xr:uid="{491358BD-2417-4AD9-81C2-AFCBD7F0C279}"/>
    <cellStyle name="Komma 2 8 2 6" xfId="1638" xr:uid="{00000000-0005-0000-0000-000053020000}"/>
    <cellStyle name="Komma 2 8 2 7" xfId="1839" xr:uid="{E37E7EE0-1484-482F-BC37-42B4DF939B95}"/>
    <cellStyle name="Komma 2 8 3" xfId="388" xr:uid="{00000000-0005-0000-0000-000054020000}"/>
    <cellStyle name="Komma 2 8 3 2" xfId="1013" xr:uid="{00000000-0005-0000-0000-000055020000}"/>
    <cellStyle name="Komma 2 8 4" xfId="956" xr:uid="{00000000-0005-0000-0000-000056020000}"/>
    <cellStyle name="Komma 2 9" xfId="202" xr:uid="{00000000-0005-0000-0000-000057020000}"/>
    <cellStyle name="Komma 2 9 2" xfId="439" xr:uid="{00000000-0005-0000-0000-000058020000}"/>
    <cellStyle name="Komma 2 9 2 2" xfId="832" xr:uid="{00000000-0005-0000-0000-000059020000}"/>
    <cellStyle name="Komma 2 9 2 2 2" xfId="1497" xr:uid="{00000000-0005-0000-0000-00005A020000}"/>
    <cellStyle name="Komma 2 9 2 2 2 2" xfId="2891" xr:uid="{67A4841A-06D8-40DB-B5EB-58B0E0F89C4E}"/>
    <cellStyle name="Komma 2 9 2 2 3" xfId="2292" xr:uid="{92CB7F79-368D-4E59-8F50-464213660123}"/>
    <cellStyle name="Komma 2 9 2 3" xfId="638" xr:uid="{00000000-0005-0000-0000-00005B020000}"/>
    <cellStyle name="Komma 2 9 2 3 2" xfId="1308" xr:uid="{00000000-0005-0000-0000-00005C020000}"/>
    <cellStyle name="Komma 2 9 2 3 2 2" xfId="2702" xr:uid="{0F310B15-6D15-403A-81B9-2D538ED1A547}"/>
    <cellStyle name="Komma 2 9 2 3 3" xfId="2103" xr:uid="{9B23C292-F5B9-4720-A2E0-E2744A58D0CD}"/>
    <cellStyle name="Komma 2 9 2 4" xfId="1120" xr:uid="{00000000-0005-0000-0000-00005D020000}"/>
    <cellStyle name="Komma 2 9 2 4 2" xfId="2505" xr:uid="{F69FD425-95C8-4B59-946D-37FF26273C69}"/>
    <cellStyle name="Komma 2 9 2 5" xfId="1686" xr:uid="{00000000-0005-0000-0000-00005E020000}"/>
    <cellStyle name="Komma 2 9 2 6" xfId="1906" xr:uid="{88F15861-9A8C-4F6C-8E9A-1CC610D9DE63}"/>
    <cellStyle name="Komma 2 9 3" xfId="744" xr:uid="{00000000-0005-0000-0000-00005F020000}"/>
    <cellStyle name="Komma 2 9 3 2" xfId="1409" xr:uid="{00000000-0005-0000-0000-000060020000}"/>
    <cellStyle name="Komma 2 9 3 2 2" xfId="2803" xr:uid="{FDE7BCD7-E2C8-42BC-8C3D-3FCA2B0608A9}"/>
    <cellStyle name="Komma 2 9 3 3" xfId="2204" xr:uid="{152BCC8A-F494-47FF-92F3-999DD6C1ABC3}"/>
    <cellStyle name="Komma 2 9 4" xfId="550" xr:uid="{00000000-0005-0000-0000-000061020000}"/>
    <cellStyle name="Komma 2 9 4 2" xfId="1220" xr:uid="{00000000-0005-0000-0000-000062020000}"/>
    <cellStyle name="Komma 2 9 4 2 2" xfId="2614" xr:uid="{86AA8758-7837-4D50-829C-0B325EC5E2DF}"/>
    <cellStyle name="Komma 2 9 4 3" xfId="2015" xr:uid="{DB2910D5-3289-41BB-930A-3FC3BBA0B55A}"/>
    <cellStyle name="Komma 2 9 5" xfId="1050" xr:uid="{00000000-0005-0000-0000-000063020000}"/>
    <cellStyle name="Komma 2 9 5 2" xfId="2398" xr:uid="{4590CF09-1F47-4D3F-9955-4884DC0FEBD6}"/>
    <cellStyle name="Komma 2 9 6" xfId="1598" xr:uid="{00000000-0005-0000-0000-000064020000}"/>
    <cellStyle name="Komma 2 9 7" xfId="1799" xr:uid="{43DE7543-F304-4D91-A3E8-A2EDADA5A2FF}"/>
    <cellStyle name="Komma 3" xfId="26" xr:uid="{00000000-0005-0000-0000-000065020000}"/>
    <cellStyle name="Komma 3 2" xfId="74" xr:uid="{00000000-0005-0000-0000-000066020000}"/>
    <cellStyle name="Komma 3 2 2" xfId="241" xr:uid="{00000000-0005-0000-0000-000067020000}"/>
    <cellStyle name="Komma 3 2 2 2" xfId="454" xr:uid="{00000000-0005-0000-0000-000068020000}"/>
    <cellStyle name="Komma 3 2 2 2 2" xfId="847" xr:uid="{00000000-0005-0000-0000-000069020000}"/>
    <cellStyle name="Komma 3 2 2 2 2 2" xfId="1512" xr:uid="{00000000-0005-0000-0000-00006A020000}"/>
    <cellStyle name="Komma 3 2 2 2 2 2 2" xfId="2906" xr:uid="{7824C73E-2C99-4292-8C81-B7DB10A3A4B8}"/>
    <cellStyle name="Komma 3 2 2 2 2 3" xfId="2307" xr:uid="{A9964169-6651-44FC-AB59-EE05D87BB885}"/>
    <cellStyle name="Komma 3 2 2 2 3" xfId="653" xr:uid="{00000000-0005-0000-0000-00006B020000}"/>
    <cellStyle name="Komma 3 2 2 2 3 2" xfId="1323" xr:uid="{00000000-0005-0000-0000-00006C020000}"/>
    <cellStyle name="Komma 3 2 2 2 3 2 2" xfId="2717" xr:uid="{B8C15A83-77AF-4223-81BE-B0F6BCC9A442}"/>
    <cellStyle name="Komma 3 2 2 2 3 3" xfId="2118" xr:uid="{3566F190-99FD-4116-9E2A-9E070DF5ED8C}"/>
    <cellStyle name="Komma 3 2 2 2 4" xfId="1135" xr:uid="{00000000-0005-0000-0000-00006D020000}"/>
    <cellStyle name="Komma 3 2 2 2 4 2" xfId="2520" xr:uid="{E886FEC1-2443-45E3-80C0-D2D8D2E0612E}"/>
    <cellStyle name="Komma 3 2 2 2 5" xfId="1701" xr:uid="{00000000-0005-0000-0000-00006E020000}"/>
    <cellStyle name="Komma 3 2 2 2 6" xfId="1921" xr:uid="{42A31B35-877D-4066-A735-E6D41B03DDC4}"/>
    <cellStyle name="Komma 3 2 2 3" xfId="759" xr:uid="{00000000-0005-0000-0000-00006F020000}"/>
    <cellStyle name="Komma 3 2 2 3 2" xfId="1424" xr:uid="{00000000-0005-0000-0000-000070020000}"/>
    <cellStyle name="Komma 3 2 2 3 2 2" xfId="2818" xr:uid="{2ED50AD3-64F0-408F-A356-6E52F788EDF0}"/>
    <cellStyle name="Komma 3 2 2 3 3" xfId="2219" xr:uid="{B65CE5DB-B356-4B5B-AEAC-E9B91AFE972A}"/>
    <cellStyle name="Komma 3 2 2 4" xfId="565" xr:uid="{00000000-0005-0000-0000-000071020000}"/>
    <cellStyle name="Komma 3 2 2 4 2" xfId="1235" xr:uid="{00000000-0005-0000-0000-000072020000}"/>
    <cellStyle name="Komma 3 2 2 4 2 2" xfId="2629" xr:uid="{3E0B90C3-7525-4A0D-94C0-CA18E8F143E8}"/>
    <cellStyle name="Komma 3 2 2 4 3" xfId="2030" xr:uid="{D5DCCDFC-F2F0-4C48-B65D-705C3E63F526}"/>
    <cellStyle name="Komma 3 2 2 5" xfId="1059" xr:uid="{00000000-0005-0000-0000-000073020000}"/>
    <cellStyle name="Komma 3 2 2 5 2" xfId="2413" xr:uid="{821F9C3B-39FB-4C05-ACFB-919601B62C9B}"/>
    <cellStyle name="Komma 3 2 2 6" xfId="1613" xr:uid="{00000000-0005-0000-0000-000074020000}"/>
    <cellStyle name="Komma 3 2 2 7" xfId="1814" xr:uid="{78BFC677-6D1E-4CE4-9CA0-5C02ACAF385D}"/>
    <cellStyle name="Komma 3 2 3" xfId="930" xr:uid="{00000000-0005-0000-0000-000075020000}"/>
    <cellStyle name="Komma 3 3" xfId="224" xr:uid="{00000000-0005-0000-0000-000076020000}"/>
    <cellStyle name="Komma 3 3 2" xfId="445" xr:uid="{00000000-0005-0000-0000-000077020000}"/>
    <cellStyle name="Komma 3 3 2 2" xfId="838" xr:uid="{00000000-0005-0000-0000-000078020000}"/>
    <cellStyle name="Komma 3 3 2 2 2" xfId="1503" xr:uid="{00000000-0005-0000-0000-000079020000}"/>
    <cellStyle name="Komma 3 3 2 2 2 2" xfId="2897" xr:uid="{7F7D1B86-B560-473B-82BB-5285D8BCAA53}"/>
    <cellStyle name="Komma 3 3 2 2 3" xfId="2298" xr:uid="{D5AFD2D1-2E5C-4608-9F49-7A7798121303}"/>
    <cellStyle name="Komma 3 3 2 3" xfId="644" xr:uid="{00000000-0005-0000-0000-00007A020000}"/>
    <cellStyle name="Komma 3 3 2 3 2" xfId="1314" xr:uid="{00000000-0005-0000-0000-00007B020000}"/>
    <cellStyle name="Komma 3 3 2 3 2 2" xfId="2708" xr:uid="{B007C6C3-9A73-414B-BDED-04DD4977BCF3}"/>
    <cellStyle name="Komma 3 3 2 3 3" xfId="2109" xr:uid="{BA303F50-4FD4-4E41-BDD4-2777E2E71F7F}"/>
    <cellStyle name="Komma 3 3 2 4" xfId="1126" xr:uid="{00000000-0005-0000-0000-00007C020000}"/>
    <cellStyle name="Komma 3 3 2 4 2" xfId="2511" xr:uid="{A9DBA0D9-E1E8-48CE-A1FA-F5239BC75BDE}"/>
    <cellStyle name="Komma 3 3 2 5" xfId="1692" xr:uid="{00000000-0005-0000-0000-00007D020000}"/>
    <cellStyle name="Komma 3 3 2 6" xfId="1912" xr:uid="{E04171B7-7513-4D0A-BB3C-CEB17834E526}"/>
    <cellStyle name="Komma 3 3 3" xfId="750" xr:uid="{00000000-0005-0000-0000-00007E020000}"/>
    <cellStyle name="Komma 3 3 3 2" xfId="1415" xr:uid="{00000000-0005-0000-0000-00007F020000}"/>
    <cellStyle name="Komma 3 3 3 2 2" xfId="2809" xr:uid="{811B805E-734E-446A-8BB0-68DFD6C69A05}"/>
    <cellStyle name="Komma 3 3 3 3" xfId="2210" xr:uid="{8F4158CD-31D8-4EDD-BDF5-C3C595E7C5FA}"/>
    <cellStyle name="Komma 3 3 4" xfId="556" xr:uid="{00000000-0005-0000-0000-000080020000}"/>
    <cellStyle name="Komma 3 3 4 2" xfId="1226" xr:uid="{00000000-0005-0000-0000-000081020000}"/>
    <cellStyle name="Komma 3 3 4 2 2" xfId="2620" xr:uid="{6C212ACC-A160-438E-83AB-B3C814C161F8}"/>
    <cellStyle name="Komma 3 3 4 3" xfId="2021" xr:uid="{5E29CA48-6D41-4E09-BF77-0076FEDBF356}"/>
    <cellStyle name="Komma 3 3 5" xfId="1054" xr:uid="{00000000-0005-0000-0000-000082020000}"/>
    <cellStyle name="Komma 3 3 5 2" xfId="2404" xr:uid="{050523BB-BF31-4FCE-8EBE-276D6D11ACB5}"/>
    <cellStyle name="Komma 3 3 6" xfId="1604" xr:uid="{00000000-0005-0000-0000-000083020000}"/>
    <cellStyle name="Komma 3 3 7" xfId="1805" xr:uid="{0722E48A-7AA5-42E2-B5DB-5097C47BE1B0}"/>
    <cellStyle name="Komma 3 4" xfId="920" xr:uid="{00000000-0005-0000-0000-000084020000}"/>
    <cellStyle name="Komma 4" xfId="199" xr:uid="{00000000-0005-0000-0000-000085020000}"/>
    <cellStyle name="Komma 4 2" xfId="354" xr:uid="{00000000-0005-0000-0000-000086020000}"/>
    <cellStyle name="Komma 4 2 2" xfId="979" xr:uid="{00000000-0005-0000-0000-000087020000}"/>
    <cellStyle name="Komma 4 3" xfId="438" xr:uid="{00000000-0005-0000-0000-000088020000}"/>
    <cellStyle name="Komma 4 3 2" xfId="831" xr:uid="{00000000-0005-0000-0000-000089020000}"/>
    <cellStyle name="Komma 4 3 2 2" xfId="1496" xr:uid="{00000000-0005-0000-0000-00008A020000}"/>
    <cellStyle name="Komma 4 3 2 2 2" xfId="2890" xr:uid="{5FF4291D-13FB-49E4-8635-0FD627583E9A}"/>
    <cellStyle name="Komma 4 3 2 3" xfId="2291" xr:uid="{6AC03EDE-F165-4808-AE9D-79141152D6E9}"/>
    <cellStyle name="Komma 4 3 3" xfId="637" xr:uid="{00000000-0005-0000-0000-00008B020000}"/>
    <cellStyle name="Komma 4 3 3 2" xfId="1307" xr:uid="{00000000-0005-0000-0000-00008C020000}"/>
    <cellStyle name="Komma 4 3 3 2 2" xfId="2701" xr:uid="{BD67CB4D-12D6-4B1B-8F6F-4DF3843DCE0D}"/>
    <cellStyle name="Komma 4 3 3 3" xfId="2102" xr:uid="{B2679F35-C45F-4E6E-9A53-3F7E9B588E45}"/>
    <cellStyle name="Komma 4 3 4" xfId="1119" xr:uid="{00000000-0005-0000-0000-00008D020000}"/>
    <cellStyle name="Komma 4 3 4 2" xfId="2504" xr:uid="{8065C69B-BCBC-4A60-9C47-5229A1995C8E}"/>
    <cellStyle name="Komma 4 3 5" xfId="1685" xr:uid="{00000000-0005-0000-0000-00008E020000}"/>
    <cellStyle name="Komma 4 3 6" xfId="1905" xr:uid="{C5C3B396-8CC9-46AD-9E32-DA66635C2907}"/>
    <cellStyle name="Komma 4 4" xfId="743" xr:uid="{00000000-0005-0000-0000-00008F020000}"/>
    <cellStyle name="Komma 4 4 2" xfId="1408" xr:uid="{00000000-0005-0000-0000-000090020000}"/>
    <cellStyle name="Komma 4 4 2 2" xfId="2802" xr:uid="{BD177B5A-7792-4AA9-80A9-FF4D61D3DB6D}"/>
    <cellStyle name="Komma 4 4 3" xfId="2203" xr:uid="{2F4066F6-963F-4D68-80C9-5AAA19F41DCA}"/>
    <cellStyle name="Komma 4 5" xfId="549" xr:uid="{00000000-0005-0000-0000-000091020000}"/>
    <cellStyle name="Komma 4 5 2" xfId="1219" xr:uid="{00000000-0005-0000-0000-000092020000}"/>
    <cellStyle name="Komma 4 5 2 2" xfId="2613" xr:uid="{D61A0734-550E-4528-9277-71F108FBE165}"/>
    <cellStyle name="Komma 4 5 3" xfId="2014" xr:uid="{C16DB406-C749-4F22-B3DC-92BD5A4AF915}"/>
    <cellStyle name="Komma 4 6" xfId="1049" xr:uid="{00000000-0005-0000-0000-000093020000}"/>
    <cellStyle name="Komma 4 6 2" xfId="2397" xr:uid="{D9E3405A-2589-43FF-BF9F-A2AD148AA2B5}"/>
    <cellStyle name="Komma 4 7" xfId="1597" xr:uid="{00000000-0005-0000-0000-000094020000}"/>
    <cellStyle name="Komma 4 8" xfId="1798" xr:uid="{E9007DDA-3FD3-41ED-9617-74F1455A91F0}"/>
    <cellStyle name="Komma 5" xfId="194" xr:uid="{00000000-0005-0000-0000-000095020000}"/>
    <cellStyle name="Komma 5 2" xfId="435" xr:uid="{00000000-0005-0000-0000-000096020000}"/>
    <cellStyle name="Komma 5 2 2" xfId="828" xr:uid="{00000000-0005-0000-0000-000097020000}"/>
    <cellStyle name="Komma 5 2 2 2" xfId="1493" xr:uid="{00000000-0005-0000-0000-000098020000}"/>
    <cellStyle name="Komma 5 2 2 2 2" xfId="2887" xr:uid="{B1251500-4007-4260-81C9-CC8123404C9F}"/>
    <cellStyle name="Komma 5 2 2 3" xfId="2288" xr:uid="{9206788F-2A6E-48D4-A47D-2B078AF656C8}"/>
    <cellStyle name="Komma 5 2 3" xfId="634" xr:uid="{00000000-0005-0000-0000-000099020000}"/>
    <cellStyle name="Komma 5 2 3 2" xfId="1304" xr:uid="{00000000-0005-0000-0000-00009A020000}"/>
    <cellStyle name="Komma 5 2 3 2 2" xfId="2698" xr:uid="{149BD26B-2A18-4EE6-A190-DEB57F059CC5}"/>
    <cellStyle name="Komma 5 2 3 3" xfId="2099" xr:uid="{0E8CB5A0-53A1-4A30-9179-69B39936BF2E}"/>
    <cellStyle name="Komma 5 2 4" xfId="1116" xr:uid="{00000000-0005-0000-0000-00009B020000}"/>
    <cellStyle name="Komma 5 2 4 2" xfId="2501" xr:uid="{DBAB85C5-C8FC-4217-9BC2-4312A586CB91}"/>
    <cellStyle name="Komma 5 2 5" xfId="1682" xr:uid="{00000000-0005-0000-0000-00009C020000}"/>
    <cellStyle name="Komma 5 2 6" xfId="1902" xr:uid="{6987AD6E-9065-4C62-85EB-98DE6717533D}"/>
    <cellStyle name="Komma 5 3" xfId="740" xr:uid="{00000000-0005-0000-0000-00009D020000}"/>
    <cellStyle name="Komma 5 3 2" xfId="1405" xr:uid="{00000000-0005-0000-0000-00009E020000}"/>
    <cellStyle name="Komma 5 3 2 2" xfId="2799" xr:uid="{91B60584-C31E-4935-B4C8-F07112FDE7EA}"/>
    <cellStyle name="Komma 5 3 3" xfId="2200" xr:uid="{0BBFD872-5E32-453C-B803-2C5A2206AB4A}"/>
    <cellStyle name="Komma 5 4" xfId="546" xr:uid="{00000000-0005-0000-0000-00009F020000}"/>
    <cellStyle name="Komma 5 4 2" xfId="1216" xr:uid="{00000000-0005-0000-0000-0000A0020000}"/>
    <cellStyle name="Komma 5 4 2 2" xfId="2610" xr:uid="{D9CDFBAE-7BB4-44F0-826A-7F2951D7CDED}"/>
    <cellStyle name="Komma 5 4 3" xfId="2011" xr:uid="{F7CB5852-F8A0-4F4A-8686-FDA7011B018C}"/>
    <cellStyle name="Komma 5 5" xfId="1048" xr:uid="{00000000-0005-0000-0000-0000A1020000}"/>
    <cellStyle name="Komma 5 5 2" xfId="2394" xr:uid="{6AA9BB13-5DF1-456D-B3DD-BC48593C5F5E}"/>
    <cellStyle name="Komma 5 6" xfId="1594" xr:uid="{00000000-0005-0000-0000-0000A2020000}"/>
    <cellStyle name="Komma 5 7" xfId="1795" xr:uid="{C7C05583-F88C-4226-990D-7C027514A07D}"/>
    <cellStyle name="Komma 6" xfId="34" xr:uid="{00000000-0005-0000-0000-0000A3020000}"/>
    <cellStyle name="Komma 6 2" xfId="703" xr:uid="{00000000-0005-0000-0000-0000A4020000}"/>
    <cellStyle name="Komma 6 3" xfId="1019" xr:uid="{00000000-0005-0000-0000-0000A5020000}"/>
    <cellStyle name="Komma 7" xfId="1025" xr:uid="{00000000-0005-0000-0000-0000A6020000}"/>
    <cellStyle name="Komma 8" xfId="1029" xr:uid="{00000000-0005-0000-0000-0000A7020000}"/>
    <cellStyle name="Komma 9" xfId="914" xr:uid="{00000000-0005-0000-0000-0000A8020000}"/>
    <cellStyle name="MR" xfId="7" xr:uid="{00000000-0005-0000-0000-0000A9020000}"/>
    <cellStyle name="Neutral 2" xfId="8" xr:uid="{00000000-0005-0000-0000-0000AA020000}"/>
    <cellStyle name="Prozent" xfId="3" builtinId="5"/>
    <cellStyle name="Prozent 2" xfId="22" xr:uid="{00000000-0005-0000-0000-0000AC020000}"/>
    <cellStyle name="Prozent 2 2" xfId="25" xr:uid="{00000000-0005-0000-0000-0000AD020000}"/>
    <cellStyle name="Prozent 2 2 2" xfId="62" xr:uid="{00000000-0005-0000-0000-0000AE020000}"/>
    <cellStyle name="Prozent 2 2 2 2" xfId="104" xr:uid="{00000000-0005-0000-0000-0000AF020000}"/>
    <cellStyle name="Prozent 2 2 2 2 2" xfId="173" xr:uid="{00000000-0005-0000-0000-0000B0020000}"/>
    <cellStyle name="Prozent 2 2 2 2 2 2" xfId="193" xr:uid="{00000000-0005-0000-0000-0000B1020000}"/>
    <cellStyle name="Prozent 2 2 2 2 2 2 2" xfId="1022" xr:uid="{00000000-0005-0000-0000-0000B2020000}"/>
    <cellStyle name="Prozent 2 2 2 3" xfId="131" xr:uid="{00000000-0005-0000-0000-0000B3020000}"/>
    <cellStyle name="Prozent 2 2 2 3 2" xfId="294" xr:uid="{00000000-0005-0000-0000-0000B4020000}"/>
    <cellStyle name="Prozent 2 2 3" xfId="45" xr:uid="{00000000-0005-0000-0000-0000B5020000}"/>
    <cellStyle name="Prozent 2 2 3 2" xfId="149" xr:uid="{00000000-0005-0000-0000-0000B6020000}"/>
    <cellStyle name="Prozent 2 2 3 2 2" xfId="312" xr:uid="{00000000-0005-0000-0000-0000B7020000}"/>
    <cellStyle name="Prozent 2 2 3 3" xfId="214" xr:uid="{00000000-0005-0000-0000-0000B8020000}"/>
    <cellStyle name="Prozent 2 2 4" xfId="88" xr:uid="{00000000-0005-0000-0000-0000B9020000}"/>
    <cellStyle name="Prozent 2 2 4 2" xfId="157" xr:uid="{00000000-0005-0000-0000-0000BA020000}"/>
    <cellStyle name="Prozent 2 2 4 2 2" xfId="320" xr:uid="{00000000-0005-0000-0000-0000BB020000}"/>
    <cellStyle name="Prozent 2 2 4 3" xfId="253" xr:uid="{00000000-0005-0000-0000-0000BC020000}"/>
    <cellStyle name="Prozent 2 2 5" xfId="115" xr:uid="{00000000-0005-0000-0000-0000BD020000}"/>
    <cellStyle name="Prozent 2 2 5 2" xfId="278" xr:uid="{00000000-0005-0000-0000-0000BE020000}"/>
    <cellStyle name="Prozent 2 2 6" xfId="184" xr:uid="{00000000-0005-0000-0000-0000BF020000}"/>
    <cellStyle name="Prozent 2 2 6 2" xfId="345" xr:uid="{00000000-0005-0000-0000-0000C0020000}"/>
    <cellStyle name="Prozent 2 3" xfId="61" xr:uid="{00000000-0005-0000-0000-0000C1020000}"/>
    <cellStyle name="Prozent 2 3 2" xfId="103" xr:uid="{00000000-0005-0000-0000-0000C2020000}"/>
    <cellStyle name="Prozent 2 3 2 2" xfId="172" xr:uid="{00000000-0005-0000-0000-0000C3020000}"/>
    <cellStyle name="Prozent 2 3 2 2 2" xfId="335" xr:uid="{00000000-0005-0000-0000-0000C4020000}"/>
    <cellStyle name="Prozent 2 3 2 3" xfId="268" xr:uid="{00000000-0005-0000-0000-0000C5020000}"/>
    <cellStyle name="Prozent 2 3 3" xfId="130" xr:uid="{00000000-0005-0000-0000-0000C6020000}"/>
    <cellStyle name="Prozent 2 3 3 2" xfId="293" xr:uid="{00000000-0005-0000-0000-0000C7020000}"/>
    <cellStyle name="Prozent 2 3 4" xfId="231" xr:uid="{00000000-0005-0000-0000-0000C8020000}"/>
    <cellStyle name="Prozent 2 4" xfId="44" xr:uid="{00000000-0005-0000-0000-0000C9020000}"/>
    <cellStyle name="Prozent 2 4 2" xfId="141" xr:uid="{00000000-0005-0000-0000-0000CA020000}"/>
    <cellStyle name="Prozent 2 4 2 2" xfId="304" xr:uid="{00000000-0005-0000-0000-0000CB020000}"/>
    <cellStyle name="Prozent 2 4 3" xfId="213" xr:uid="{00000000-0005-0000-0000-0000CC020000}"/>
    <cellStyle name="Prozent 2 5" xfId="87" xr:uid="{00000000-0005-0000-0000-0000CD020000}"/>
    <cellStyle name="Prozent 2 5 2" xfId="156" xr:uid="{00000000-0005-0000-0000-0000CE020000}"/>
    <cellStyle name="Prozent 2 5 2 2" xfId="319" xr:uid="{00000000-0005-0000-0000-0000CF020000}"/>
    <cellStyle name="Prozent 2 5 3" xfId="252" xr:uid="{00000000-0005-0000-0000-0000D0020000}"/>
    <cellStyle name="Prozent 2 6" xfId="114" xr:uid="{00000000-0005-0000-0000-0000D1020000}"/>
    <cellStyle name="Prozent 2 6 2" xfId="277" xr:uid="{00000000-0005-0000-0000-0000D2020000}"/>
    <cellStyle name="Prozent 2 7" xfId="183" xr:uid="{00000000-0005-0000-0000-0000D3020000}"/>
    <cellStyle name="Prozent 2 7 2" xfId="344" xr:uid="{00000000-0005-0000-0000-0000D4020000}"/>
    <cellStyle name="Prozent 3" xfId="27" xr:uid="{00000000-0005-0000-0000-0000D5020000}"/>
    <cellStyle name="Prozent 3 2" xfId="704" xr:uid="{00000000-0005-0000-0000-0000D6020000}"/>
    <cellStyle name="Prozent 4" xfId="502" xr:uid="{00000000-0005-0000-0000-0000D7020000}"/>
    <cellStyle name="Prozent 4 2" xfId="1024" xr:uid="{00000000-0005-0000-0000-0000D8020000}"/>
    <cellStyle name="Prozent 5" xfId="1028" xr:uid="{00000000-0005-0000-0000-0000D9020000}"/>
    <cellStyle name="Prozent 6" xfId="1016" xr:uid="{00000000-0005-0000-0000-0000DA020000}"/>
    <cellStyle name="Schlecht 2" xfId="11" xr:uid="{00000000-0005-0000-0000-0000DB020000}"/>
    <cellStyle name="Standard" xfId="0" builtinId="0"/>
    <cellStyle name="Standard 2" xfId="9" xr:uid="{00000000-0005-0000-0000-0000DD020000}"/>
    <cellStyle name="Standard 2 2" xfId="13" xr:uid="{00000000-0005-0000-0000-0000DE020000}"/>
    <cellStyle name="Standard 2 2 2" xfId="20" xr:uid="{00000000-0005-0000-0000-0000DF020000}"/>
    <cellStyle name="Standard 2 2 2 2" xfId="23" xr:uid="{00000000-0005-0000-0000-0000E0020000}"/>
    <cellStyle name="Standard 2 2 2 2 2" xfId="64" xr:uid="{00000000-0005-0000-0000-0000E1020000}"/>
    <cellStyle name="Standard 2 2 2 2 2 2" xfId="106" xr:uid="{00000000-0005-0000-0000-0000E2020000}"/>
    <cellStyle name="Standard 2 2 2 2 2 2 2" xfId="175" xr:uid="{00000000-0005-0000-0000-0000E3020000}"/>
    <cellStyle name="Standard 2 2 2 2 2 2 2 2" xfId="191" xr:uid="{00000000-0005-0000-0000-0000E4020000}"/>
    <cellStyle name="Standard 2 2 2 2 2 2 2 2 2" xfId="1020" xr:uid="{00000000-0005-0000-0000-0000E5020000}"/>
    <cellStyle name="Standard 2 2 2 2 2 3" xfId="133" xr:uid="{00000000-0005-0000-0000-0000E6020000}"/>
    <cellStyle name="Standard 2 2 2 2 2 3 2" xfId="296" xr:uid="{00000000-0005-0000-0000-0000E7020000}"/>
    <cellStyle name="Standard 2 2 2 2 3" xfId="49" xr:uid="{00000000-0005-0000-0000-0000E8020000}"/>
    <cellStyle name="Standard 2 2 2 2 3 2" xfId="150" xr:uid="{00000000-0005-0000-0000-0000E9020000}"/>
    <cellStyle name="Standard 2 2 2 2 3 2 2" xfId="313" xr:uid="{00000000-0005-0000-0000-0000EA020000}"/>
    <cellStyle name="Standard 2 2 2 2 3 3" xfId="218" xr:uid="{00000000-0005-0000-0000-0000EB020000}"/>
    <cellStyle name="Standard 2 2 2 2 4" xfId="92" xr:uid="{00000000-0005-0000-0000-0000EC020000}"/>
    <cellStyle name="Standard 2 2 2 2 4 2" xfId="161" xr:uid="{00000000-0005-0000-0000-0000ED020000}"/>
    <cellStyle name="Standard 2 2 2 2 4 2 2" xfId="324" xr:uid="{00000000-0005-0000-0000-0000EE020000}"/>
    <cellStyle name="Standard 2 2 2 2 4 3" xfId="257" xr:uid="{00000000-0005-0000-0000-0000EF020000}"/>
    <cellStyle name="Standard 2 2 2 2 5" xfId="119" xr:uid="{00000000-0005-0000-0000-0000F0020000}"/>
    <cellStyle name="Standard 2 2 2 2 5 2" xfId="282" xr:uid="{00000000-0005-0000-0000-0000F1020000}"/>
    <cellStyle name="Standard 2 2 2 2 6" xfId="188" xr:uid="{00000000-0005-0000-0000-0000F2020000}"/>
    <cellStyle name="Standard 2 2 2 2 6 2" xfId="349" xr:uid="{00000000-0005-0000-0000-0000F3020000}"/>
    <cellStyle name="Standard 2 2 2 3" xfId="63" xr:uid="{00000000-0005-0000-0000-0000F4020000}"/>
    <cellStyle name="Standard 2 2 2 3 2" xfId="105" xr:uid="{00000000-0005-0000-0000-0000F5020000}"/>
    <cellStyle name="Standard 2 2 2 3 2 2" xfId="174" xr:uid="{00000000-0005-0000-0000-0000F6020000}"/>
    <cellStyle name="Standard 2 2 2 3 2 2 2" xfId="336" xr:uid="{00000000-0005-0000-0000-0000F7020000}"/>
    <cellStyle name="Standard 2 2 2 3 2 3" xfId="269" xr:uid="{00000000-0005-0000-0000-0000F8020000}"/>
    <cellStyle name="Standard 2 2 2 3 3" xfId="132" xr:uid="{00000000-0005-0000-0000-0000F9020000}"/>
    <cellStyle name="Standard 2 2 2 3 3 2" xfId="295" xr:uid="{00000000-0005-0000-0000-0000FA020000}"/>
    <cellStyle name="Standard 2 2 2 3 4" xfId="233" xr:uid="{00000000-0005-0000-0000-0000FB020000}"/>
    <cellStyle name="Standard 2 2 2 4" xfId="48" xr:uid="{00000000-0005-0000-0000-0000FC020000}"/>
    <cellStyle name="Standard 2 2 2 4 2" xfId="139" xr:uid="{00000000-0005-0000-0000-0000FD020000}"/>
    <cellStyle name="Standard 2 2 2 4 2 2" xfId="302" xr:uid="{00000000-0005-0000-0000-0000FE020000}"/>
    <cellStyle name="Standard 2 2 2 4 3" xfId="217" xr:uid="{00000000-0005-0000-0000-0000FF020000}"/>
    <cellStyle name="Standard 2 2 2 5" xfId="91" xr:uid="{00000000-0005-0000-0000-000000030000}"/>
    <cellStyle name="Standard 2 2 2 5 2" xfId="160" xr:uid="{00000000-0005-0000-0000-000001030000}"/>
    <cellStyle name="Standard 2 2 2 5 2 2" xfId="323" xr:uid="{00000000-0005-0000-0000-000002030000}"/>
    <cellStyle name="Standard 2 2 2 5 3" xfId="256" xr:uid="{00000000-0005-0000-0000-000003030000}"/>
    <cellStyle name="Standard 2 2 2 6" xfId="118" xr:uid="{00000000-0005-0000-0000-000004030000}"/>
    <cellStyle name="Standard 2 2 2 6 2" xfId="281" xr:uid="{00000000-0005-0000-0000-000005030000}"/>
    <cellStyle name="Standard 2 2 2 7" xfId="187" xr:uid="{00000000-0005-0000-0000-000006030000}"/>
    <cellStyle name="Standard 2 2 2 7 2" xfId="348" xr:uid="{00000000-0005-0000-0000-000007030000}"/>
    <cellStyle name="Standard 2 2 3" xfId="54" xr:uid="{00000000-0005-0000-0000-000008030000}"/>
    <cellStyle name="Standard 2 2 3 2" xfId="97" xr:uid="{00000000-0005-0000-0000-000009030000}"/>
    <cellStyle name="Standard 2 2 3 2 2" xfId="166" xr:uid="{00000000-0005-0000-0000-00000A030000}"/>
    <cellStyle name="Standard 2 2 3 2 2 2" xfId="329" xr:uid="{00000000-0005-0000-0000-00000B030000}"/>
    <cellStyle name="Standard 2 2 3 2 3" xfId="262" xr:uid="{00000000-0005-0000-0000-00000C030000}"/>
    <cellStyle name="Standard 2 2 3 3" xfId="124" xr:uid="{00000000-0005-0000-0000-00000D030000}"/>
    <cellStyle name="Standard 2 2 3 3 2" xfId="287" xr:uid="{00000000-0005-0000-0000-00000E030000}"/>
    <cellStyle name="Standard 2 2 3 4" xfId="223" xr:uid="{00000000-0005-0000-0000-00000F030000}"/>
    <cellStyle name="Standard 2 2 4" xfId="47" xr:uid="{00000000-0005-0000-0000-000010030000}"/>
    <cellStyle name="Standard 2 2 4 2" xfId="138" xr:uid="{00000000-0005-0000-0000-000011030000}"/>
    <cellStyle name="Standard 2 2 4 2 2" xfId="301" xr:uid="{00000000-0005-0000-0000-000012030000}"/>
    <cellStyle name="Standard 2 2 4 3" xfId="216" xr:uid="{00000000-0005-0000-0000-000013030000}"/>
    <cellStyle name="Standard 2 2 5" xfId="90" xr:uid="{00000000-0005-0000-0000-000014030000}"/>
    <cellStyle name="Standard 2 2 5 2" xfId="159" xr:uid="{00000000-0005-0000-0000-000015030000}"/>
    <cellStyle name="Standard 2 2 5 2 2" xfId="322" xr:uid="{00000000-0005-0000-0000-000016030000}"/>
    <cellStyle name="Standard 2 2 5 3" xfId="255" xr:uid="{00000000-0005-0000-0000-000017030000}"/>
    <cellStyle name="Standard 2 2 6" xfId="117" xr:uid="{00000000-0005-0000-0000-000018030000}"/>
    <cellStyle name="Standard 2 2 6 2" xfId="280" xr:uid="{00000000-0005-0000-0000-000019030000}"/>
    <cellStyle name="Standard 2 2 7" xfId="186" xr:uid="{00000000-0005-0000-0000-00001A030000}"/>
    <cellStyle name="Standard 2 2 7 2" xfId="347" xr:uid="{00000000-0005-0000-0000-00001B030000}"/>
    <cellStyle name="Standard 2 3" xfId="39" xr:uid="{00000000-0005-0000-0000-00001C030000}"/>
    <cellStyle name="Standard 2 3 2" xfId="67" xr:uid="{00000000-0005-0000-0000-00001D030000}"/>
    <cellStyle name="Standard 2 3 2 2" xfId="151" xr:uid="{00000000-0005-0000-0000-00001E030000}"/>
    <cellStyle name="Standard 2 3 2 2 2" xfId="314" xr:uid="{00000000-0005-0000-0000-00001F030000}"/>
    <cellStyle name="Standard 2 3 2 3" xfId="236" xr:uid="{00000000-0005-0000-0000-000020030000}"/>
    <cellStyle name="Standard 2 3 3" xfId="109" xr:uid="{00000000-0005-0000-0000-000021030000}"/>
    <cellStyle name="Standard 2 3 3 2" xfId="178" xr:uid="{00000000-0005-0000-0000-000022030000}"/>
    <cellStyle name="Standard 2 3 3 2 2" xfId="339" xr:uid="{00000000-0005-0000-0000-000023030000}"/>
    <cellStyle name="Standard 2 3 3 3" xfId="272" xr:uid="{00000000-0005-0000-0000-000024030000}"/>
    <cellStyle name="Standard 2 3 4" xfId="136" xr:uid="{00000000-0005-0000-0000-000025030000}"/>
    <cellStyle name="Standard 2 3 4 2" xfId="299" xr:uid="{00000000-0005-0000-0000-000026030000}"/>
    <cellStyle name="Standard 2 3 5" xfId="208" xr:uid="{00000000-0005-0000-0000-000027030000}"/>
    <cellStyle name="Standard 2 4" xfId="52" xr:uid="{00000000-0005-0000-0000-000028030000}"/>
    <cellStyle name="Standard 2 4 2" xfId="95" xr:uid="{00000000-0005-0000-0000-000029030000}"/>
    <cellStyle name="Standard 2 4 2 2" xfId="164" xr:uid="{00000000-0005-0000-0000-00002A030000}"/>
    <cellStyle name="Standard 2 4 2 2 2" xfId="327" xr:uid="{00000000-0005-0000-0000-00002B030000}"/>
    <cellStyle name="Standard 2 4 2 3" xfId="260" xr:uid="{00000000-0005-0000-0000-00002C030000}"/>
    <cellStyle name="Standard 2 4 3" xfId="122" xr:uid="{00000000-0005-0000-0000-00002D030000}"/>
    <cellStyle name="Standard 2 4 3 2" xfId="285" xr:uid="{00000000-0005-0000-0000-00002E030000}"/>
    <cellStyle name="Standard 2 4 4" xfId="221" xr:uid="{00000000-0005-0000-0000-00002F030000}"/>
    <cellStyle name="Standard 2 5" xfId="46" xr:uid="{00000000-0005-0000-0000-000030030000}"/>
    <cellStyle name="Standard 2 5 2" xfId="137" xr:uid="{00000000-0005-0000-0000-000031030000}"/>
    <cellStyle name="Standard 2 5 2 2" xfId="300" xr:uid="{00000000-0005-0000-0000-000032030000}"/>
    <cellStyle name="Standard 2 5 3" xfId="215" xr:uid="{00000000-0005-0000-0000-000033030000}"/>
    <cellStyle name="Standard 2 6" xfId="89" xr:uid="{00000000-0005-0000-0000-000034030000}"/>
    <cellStyle name="Standard 2 6 2" xfId="158" xr:uid="{00000000-0005-0000-0000-000035030000}"/>
    <cellStyle name="Standard 2 6 2 2" xfId="321" xr:uid="{00000000-0005-0000-0000-000036030000}"/>
    <cellStyle name="Standard 2 6 3" xfId="254" xr:uid="{00000000-0005-0000-0000-000037030000}"/>
    <cellStyle name="Standard 2 7" xfId="116" xr:uid="{00000000-0005-0000-0000-000038030000}"/>
    <cellStyle name="Standard 2 7 2" xfId="279" xr:uid="{00000000-0005-0000-0000-000039030000}"/>
    <cellStyle name="Standard 2 8" xfId="185" xr:uid="{00000000-0005-0000-0000-00003A030000}"/>
    <cellStyle name="Standard 2 8 2" xfId="346" xr:uid="{00000000-0005-0000-0000-00003B030000}"/>
    <cellStyle name="Standard 3" xfId="10" xr:uid="{00000000-0005-0000-0000-00003C030000}"/>
    <cellStyle name="Standard 4" xfId="16" xr:uid="{00000000-0005-0000-0000-00003D030000}"/>
    <cellStyle name="Standard 4 2" xfId="65" xr:uid="{00000000-0005-0000-0000-00003E030000}"/>
    <cellStyle name="Standard 4 2 2" xfId="107" xr:uid="{00000000-0005-0000-0000-00003F030000}"/>
    <cellStyle name="Standard 4 2 2 2" xfId="176" xr:uid="{00000000-0005-0000-0000-000040030000}"/>
    <cellStyle name="Standard 4 2 2 2 2" xfId="337" xr:uid="{00000000-0005-0000-0000-000041030000}"/>
    <cellStyle name="Standard 4 2 2 3" xfId="270" xr:uid="{00000000-0005-0000-0000-000042030000}"/>
    <cellStyle name="Standard 4 2 3" xfId="134" xr:uid="{00000000-0005-0000-0000-000043030000}"/>
    <cellStyle name="Standard 4 2 3 2" xfId="297" xr:uid="{00000000-0005-0000-0000-000044030000}"/>
    <cellStyle name="Standard 4 2 4" xfId="234" xr:uid="{00000000-0005-0000-0000-000045030000}"/>
    <cellStyle name="Standard 4 3" xfId="50" xr:uid="{00000000-0005-0000-0000-000046030000}"/>
    <cellStyle name="Standard 4 3 2" xfId="144" xr:uid="{00000000-0005-0000-0000-000047030000}"/>
    <cellStyle name="Standard 4 3 2 2" xfId="307" xr:uid="{00000000-0005-0000-0000-000048030000}"/>
    <cellStyle name="Standard 4 3 3" xfId="219" xr:uid="{00000000-0005-0000-0000-000049030000}"/>
    <cellStyle name="Standard 4 4" xfId="93" xr:uid="{00000000-0005-0000-0000-00004A030000}"/>
    <cellStyle name="Standard 4 4 2" xfId="162" xr:uid="{00000000-0005-0000-0000-00004B030000}"/>
    <cellStyle name="Standard 4 4 2 2" xfId="325" xr:uid="{00000000-0005-0000-0000-00004C030000}"/>
    <cellStyle name="Standard 4 4 3" xfId="258" xr:uid="{00000000-0005-0000-0000-00004D030000}"/>
    <cellStyle name="Standard 4 5" xfId="120" xr:uid="{00000000-0005-0000-0000-00004E030000}"/>
    <cellStyle name="Standard 4 5 2" xfId="283" xr:uid="{00000000-0005-0000-0000-00004F030000}"/>
    <cellStyle name="Standard 4 6" xfId="189" xr:uid="{00000000-0005-0000-0000-000050030000}"/>
    <cellStyle name="Standard 4 6 2" xfId="350" xr:uid="{00000000-0005-0000-0000-000051030000}"/>
    <cellStyle name="Standard 4 7" xfId="206" xr:uid="{00000000-0005-0000-0000-000052030000}"/>
    <cellStyle name="Standard 5" xfId="197" xr:uid="{00000000-0005-0000-0000-000053030000}"/>
    <cellStyle name="Standard 6" xfId="414" xr:uid="{00000000-0005-0000-0000-000054030000}"/>
    <cellStyle name="Standard 6 2" xfId="1017" xr:uid="{00000000-0005-0000-0000-000055030000}"/>
    <cellStyle name="Standard 7" xfId="503" xr:uid="{00000000-0005-0000-0000-000056030000}"/>
    <cellStyle name="Standard 7 2" xfId="701" xr:uid="{00000000-0005-0000-0000-000057030000}"/>
    <cellStyle name="Standard 8" xfId="4" xr:uid="{00000000-0005-0000-0000-000058030000}"/>
    <cellStyle name="Standard 8 2" xfId="29" xr:uid="{00000000-0005-0000-0000-000059030000}"/>
    <cellStyle name="Standard 8 3" xfId="1026" xr:uid="{00000000-0005-0000-0000-00005A030000}"/>
    <cellStyle name="Standard 9" xfId="705" xr:uid="{00000000-0005-0000-0000-00005B030000}"/>
    <cellStyle name="Standard 9 2" xfId="896" xr:uid="{00000000-0005-0000-0000-00005C030000}"/>
    <cellStyle name="Währung" xfId="2" builtinId="4"/>
    <cellStyle name="Währung 10" xfId="420" xr:uid="{00000000-0005-0000-0000-00005E030000}"/>
    <cellStyle name="Währung 10 2" xfId="813" xr:uid="{00000000-0005-0000-0000-00005F030000}"/>
    <cellStyle name="Währung 10 2 2" xfId="1478" xr:uid="{00000000-0005-0000-0000-000060030000}"/>
    <cellStyle name="Währung 10 2 2 2" xfId="2872" xr:uid="{6AE4C04F-66A7-448F-8219-326D470C54AD}"/>
    <cellStyle name="Währung 10 2 3" xfId="2273" xr:uid="{A724D802-0F20-4F03-8EF3-362ABA7511BB}"/>
    <cellStyle name="Währung 10 3" xfId="924" xr:uid="{00000000-0005-0000-0000-000061030000}"/>
    <cellStyle name="Währung 10 3 2" xfId="1289" xr:uid="{00000000-0005-0000-0000-000062030000}"/>
    <cellStyle name="Währung 10 3 2 2" xfId="2683" xr:uid="{55A371C1-98EA-4DEC-A891-35CDF845A2D5}"/>
    <cellStyle name="Währung 10 3 3" xfId="2084" xr:uid="{D7AAB3AC-EBED-4BD1-9D9B-C2BCF1CE1E61}"/>
    <cellStyle name="Währung 10 4" xfId="619" xr:uid="{00000000-0005-0000-0000-000063030000}"/>
    <cellStyle name="Währung 10 4 2" xfId="2486" xr:uid="{E792180F-453C-40ED-B9E2-285527D59429}"/>
    <cellStyle name="Währung 10 5" xfId="1667" xr:uid="{00000000-0005-0000-0000-000064030000}"/>
    <cellStyle name="Währung 10 6" xfId="1887" xr:uid="{253A19FE-8C2D-4EFA-87D8-559422F38203}"/>
    <cellStyle name="Währung 11" xfId="509" xr:uid="{00000000-0005-0000-0000-000065030000}"/>
    <cellStyle name="Währung 11 2" xfId="899" xr:uid="{00000000-0005-0000-0000-000066030000}"/>
    <cellStyle name="Währung 11 2 2" xfId="1563" xr:uid="{00000000-0005-0000-0000-000067030000}"/>
    <cellStyle name="Währung 11 2 2 2" xfId="2957" xr:uid="{CFEB2C54-7E4D-496A-9898-94E558BA3024}"/>
    <cellStyle name="Währung 11 2 3" xfId="2358" xr:uid="{59AB07E5-8D61-4BEF-B013-8E4E782C87BE}"/>
    <cellStyle name="Währung 11 3" xfId="708" xr:uid="{00000000-0005-0000-0000-000068030000}"/>
    <cellStyle name="Währung 11 3 2" xfId="1374" xr:uid="{00000000-0005-0000-0000-000069030000}"/>
    <cellStyle name="Währung 11 3 2 2" xfId="2768" xr:uid="{7603B1D5-F1C9-41D9-BCEE-90F14CFC31B1}"/>
    <cellStyle name="Währung 11 3 3" xfId="2169" xr:uid="{52067348-2F3D-41AE-A6B9-86D68680BC7B}"/>
    <cellStyle name="Währung 11 4" xfId="1187" xr:uid="{00000000-0005-0000-0000-00006A030000}"/>
    <cellStyle name="Währung 11 4 2" xfId="2573" xr:uid="{05B147B1-AA77-439D-9195-E8DD02E0D041}"/>
    <cellStyle name="Währung 11 5" xfId="1750" xr:uid="{00000000-0005-0000-0000-00006B030000}"/>
    <cellStyle name="Währung 11 6" xfId="1974" xr:uid="{BA8950A1-EA97-4585-9D92-5E44B85F9E84}"/>
    <cellStyle name="Währung 12" xfId="30" xr:uid="{00000000-0005-0000-0000-00006C030000}"/>
    <cellStyle name="Währung 12 2" xfId="718" xr:uid="{00000000-0005-0000-0000-00006D030000}"/>
    <cellStyle name="Währung 12 2 2" xfId="1383" xr:uid="{00000000-0005-0000-0000-00006E030000}"/>
    <cellStyle name="Währung 12 2 2 2" xfId="2777" xr:uid="{A7459D92-1537-4444-88F2-A7AD8FA098D3}"/>
    <cellStyle name="Währung 12 2 3" xfId="2178" xr:uid="{A8AEFEB9-1E40-4F7B-9A56-C630E996AD72}"/>
    <cellStyle name="Währung 12 3" xfId="1038" xr:uid="{00000000-0005-0000-0000-00006F030000}"/>
    <cellStyle name="Währung 12 3 2" xfId="2372" xr:uid="{6615BED9-3B3E-4774-9908-2307A9C02CD0}"/>
    <cellStyle name="Währung 12 4" xfId="1773" xr:uid="{05FECC73-FA6E-48B8-9F54-B437BD383E5D}"/>
    <cellStyle name="Währung 13" xfId="909" xr:uid="{00000000-0005-0000-0000-000070030000}"/>
    <cellStyle name="Währung 13 2" xfId="1194" xr:uid="{00000000-0005-0000-0000-000071030000}"/>
    <cellStyle name="Währung 13 2 2" xfId="2588" xr:uid="{FC7E6901-EE5B-4979-AD3A-C321360F081E}"/>
    <cellStyle name="Währung 13 3" xfId="1989" xr:uid="{7A6F7C3F-3B55-4DF5-AE10-4C135A17C014}"/>
    <cellStyle name="Währung 14" xfId="524" xr:uid="{00000000-0005-0000-0000-000072030000}"/>
    <cellStyle name="Währung 14 2" xfId="2367" xr:uid="{32048DFD-3A12-4FC6-915A-17316F100C3C}"/>
    <cellStyle name="Währung 15" xfId="1572" xr:uid="{00000000-0005-0000-0000-000073030000}"/>
    <cellStyle name="Währung 16" xfId="1768" xr:uid="{205C9DCB-0AD5-4E4D-9CC7-1166270FC41F}"/>
    <cellStyle name="Währung 2" xfId="12" xr:uid="{00000000-0005-0000-0000-000074030000}"/>
    <cellStyle name="Währung 2 10" xfId="527" xr:uid="{00000000-0005-0000-0000-000075030000}"/>
    <cellStyle name="Währung 2 10 2" xfId="1197" xr:uid="{00000000-0005-0000-0000-000076030000}"/>
    <cellStyle name="Währung 2 10 2 2" xfId="2591" xr:uid="{44418F26-4F7F-43B4-80C8-86472191FA7F}"/>
    <cellStyle name="Währung 2 10 3" xfId="1992" xr:uid="{3A5BFF4E-EF11-41ED-A058-A1B4A2BB04ED}"/>
    <cellStyle name="Währung 2 11" xfId="1035" xr:uid="{00000000-0005-0000-0000-000077030000}"/>
    <cellStyle name="Währung 2 11 2" xfId="2369" xr:uid="{6DDACD42-8C23-4638-9193-F558435093C5}"/>
    <cellStyle name="Währung 2 12" xfId="1574" xr:uid="{00000000-0005-0000-0000-000078030000}"/>
    <cellStyle name="Währung 2 13" xfId="1770" xr:uid="{D3780017-175E-4869-9531-925C84F0E221}"/>
    <cellStyle name="Währung 2 2" xfId="17" xr:uid="{00000000-0005-0000-0000-000079030000}"/>
    <cellStyle name="Währung 2 2 10" xfId="395" xr:uid="{00000000-0005-0000-0000-00007A030000}"/>
    <cellStyle name="Währung 2 2 10 2" xfId="810" xr:uid="{00000000-0005-0000-0000-00007B030000}"/>
    <cellStyle name="Währung 2 2 10 2 2" xfId="1475" xr:uid="{00000000-0005-0000-0000-00007C030000}"/>
    <cellStyle name="Währung 2 2 10 2 2 2" xfId="2869" xr:uid="{3F166A75-AB89-47CB-9957-919968493FA2}"/>
    <cellStyle name="Währung 2 2 10 2 3" xfId="2270" xr:uid="{1A100B11-6365-424B-A23C-4B7C685F8CFE}"/>
    <cellStyle name="Währung 2 2 10 3" xfId="616" xr:uid="{00000000-0005-0000-0000-00007D030000}"/>
    <cellStyle name="Währung 2 2 10 3 2" xfId="1286" xr:uid="{00000000-0005-0000-0000-00007E030000}"/>
    <cellStyle name="Währung 2 2 10 3 2 2" xfId="2680" xr:uid="{B50E07C0-D66C-43DB-BCBB-8B5FBF2DA373}"/>
    <cellStyle name="Währung 2 2 10 3 3" xfId="2081" xr:uid="{4E129471-BBF1-41E3-B7E8-9BD8B5EA48A3}"/>
    <cellStyle name="Währung 2 2 10 4" xfId="1080" xr:uid="{00000000-0005-0000-0000-00007F030000}"/>
    <cellStyle name="Währung 2 2 10 4 2" xfId="2464" xr:uid="{0E908EDD-009F-4611-91EB-A2B286F68342}"/>
    <cellStyle name="Währung 2 2 10 5" xfId="1664" xr:uid="{00000000-0005-0000-0000-000080030000}"/>
    <cellStyle name="Währung 2 2 10 6" xfId="1865" xr:uid="{620ECD2F-A721-4D0A-872D-31C4B3CC11D3}"/>
    <cellStyle name="Währung 2 2 11" xfId="417" xr:uid="{00000000-0005-0000-0000-000081030000}"/>
    <cellStyle name="Währung 2 2 11 2" xfId="900" xr:uid="{00000000-0005-0000-0000-000082030000}"/>
    <cellStyle name="Währung 2 2 11 2 2" xfId="1564" xr:uid="{00000000-0005-0000-0000-000083030000}"/>
    <cellStyle name="Währung 2 2 11 2 2 2" xfId="2958" xr:uid="{BC640246-98AC-4D3C-B7B1-FA6D7601AE88}"/>
    <cellStyle name="Währung 2 2 11 2 3" xfId="2359" xr:uid="{860D8EBD-EABA-4492-9E5B-1426E16FBF58}"/>
    <cellStyle name="Währung 2 2 11 3" xfId="709" xr:uid="{00000000-0005-0000-0000-000084030000}"/>
    <cellStyle name="Währung 2 2 11 3 2" xfId="1375" xr:uid="{00000000-0005-0000-0000-000085030000}"/>
    <cellStyle name="Währung 2 2 11 3 2 2" xfId="2769" xr:uid="{7ECF089F-731B-4CAB-BAB1-F08335E71D0F}"/>
    <cellStyle name="Währung 2 2 11 3 3" xfId="2170" xr:uid="{13EA9351-A932-43E4-9C1F-D5819A332037}"/>
    <cellStyle name="Währung 2 2 11 4" xfId="1099" xr:uid="{00000000-0005-0000-0000-000086030000}"/>
    <cellStyle name="Währung 2 2 11 4 2" xfId="2483" xr:uid="{5E86CD19-FED0-4B02-8A1D-802580B6A830}"/>
    <cellStyle name="Währung 2 2 11 5" xfId="1754" xr:uid="{00000000-0005-0000-0000-000087030000}"/>
    <cellStyle name="Währung 2 2 11 6" xfId="1884" xr:uid="{C8806F1C-A05E-4DF6-8306-9E9FFA111C75}"/>
    <cellStyle name="Währung 2 2 12" xfId="506" xr:uid="{00000000-0005-0000-0000-000088030000}"/>
    <cellStyle name="Währung 2 2 12 2" xfId="722" xr:uid="{00000000-0005-0000-0000-000089030000}"/>
    <cellStyle name="Währung 2 2 12 2 2" xfId="1387" xr:uid="{00000000-0005-0000-0000-00008A030000}"/>
    <cellStyle name="Währung 2 2 12 2 2 2" xfId="2781" xr:uid="{F54C49CA-A893-4D9D-B590-BC56CBC5FFCC}"/>
    <cellStyle name="Währung 2 2 12 2 3" xfId="2182" xr:uid="{02720979-2AE3-4566-87ED-4F3FF8F6CF5A}"/>
    <cellStyle name="Währung 2 2 12 3" xfId="1184" xr:uid="{00000000-0005-0000-0000-00008B030000}"/>
    <cellStyle name="Währung 2 2 12 3 2" xfId="2570" xr:uid="{DF7D6A3C-18AC-428B-A971-02E498717E17}"/>
    <cellStyle name="Währung 2 2 12 4" xfId="1971" xr:uid="{435E6EA3-CE7D-480B-89C5-CD283288148A}"/>
    <cellStyle name="Währung 2 2 13" xfId="38" xr:uid="{00000000-0005-0000-0000-00008C030000}"/>
    <cellStyle name="Währung 2 2 13 2" xfId="916" xr:uid="{00000000-0005-0000-0000-00008D030000}"/>
    <cellStyle name="Währung 2 2 13 2 2" xfId="2376" xr:uid="{FEE85416-03B9-488A-9F06-773F94ED6741}"/>
    <cellStyle name="Währung 2 2 13 3" xfId="1777" xr:uid="{FDCA5B03-14AE-4FDA-97F3-06A6C619AE95}"/>
    <cellStyle name="Währung 2 2 14" xfId="528" xr:uid="{00000000-0005-0000-0000-00008E030000}"/>
    <cellStyle name="Währung 2 2 14 2" xfId="1198" xr:uid="{00000000-0005-0000-0000-00008F030000}"/>
    <cellStyle name="Währung 2 2 14 2 2" xfId="2592" xr:uid="{CD195AC9-92EB-47A2-9D0A-C708373126DD}"/>
    <cellStyle name="Währung 2 2 14 3" xfId="1993" xr:uid="{CAA7756E-4069-4586-A09B-8E7093DE5C13}"/>
    <cellStyle name="Währung 2 2 15" xfId="1037" xr:uid="{00000000-0005-0000-0000-000090030000}"/>
    <cellStyle name="Währung 2 2 15 2" xfId="2371" xr:uid="{3C9C60BC-2822-4732-B3F3-18ACE2EE460A}"/>
    <cellStyle name="Währung 2 2 16" xfId="1576" xr:uid="{00000000-0005-0000-0000-000091030000}"/>
    <cellStyle name="Währung 2 2 17" xfId="1772" xr:uid="{528805F7-D183-4C63-B858-7DA8358615BD}"/>
    <cellStyle name="Währung 2 2 2" xfId="66" xr:uid="{00000000-0005-0000-0000-000092030000}"/>
    <cellStyle name="Währung 2 2 2 10" xfId="923" xr:uid="{00000000-0005-0000-0000-000093030000}"/>
    <cellStyle name="Währung 2 2 2 10 2" xfId="1200" xr:uid="{00000000-0005-0000-0000-000094030000}"/>
    <cellStyle name="Währung 2 2 2 10 2 2" xfId="2594" xr:uid="{2E7AD60B-61D4-4081-A1FD-1E38D0906D1F}"/>
    <cellStyle name="Währung 2 2 2 10 3" xfId="1995" xr:uid="{AF9B3F62-427A-4037-B6B4-D6E7C27D6341}"/>
    <cellStyle name="Währung 2 2 2 11" xfId="530" xr:uid="{00000000-0005-0000-0000-000095030000}"/>
    <cellStyle name="Währung 2 2 2 11 2" xfId="2378" xr:uid="{D3FC0455-522C-4BF9-AF98-D402D4EBC50B}"/>
    <cellStyle name="Währung 2 2 2 12" xfId="1579" xr:uid="{00000000-0005-0000-0000-000096030000}"/>
    <cellStyle name="Währung 2 2 2 13" xfId="1779" xr:uid="{8E7D8E57-59D5-40CC-900D-3844DF05ACF5}"/>
    <cellStyle name="Währung 2 2 2 2" xfId="108" xr:uid="{00000000-0005-0000-0000-000097030000}"/>
    <cellStyle name="Währung 2 2 2 2 10" xfId="1587" xr:uid="{00000000-0005-0000-0000-000098030000}"/>
    <cellStyle name="Währung 2 2 2 2 11" xfId="1788" xr:uid="{9E46C332-7BFA-45A3-9DFF-96C285D9656E}"/>
    <cellStyle name="Währung 2 2 2 2 2" xfId="177" xr:uid="{00000000-0005-0000-0000-000099030000}"/>
    <cellStyle name="Währung 2 2 2 2 2 10" xfId="1793" xr:uid="{D8D3812B-50B4-4F51-B6BC-1CD8F233E1E6}"/>
    <cellStyle name="Währung 2 2 2 2 2 2" xfId="338" xr:uid="{00000000-0005-0000-0000-00009A030000}"/>
    <cellStyle name="Währung 2 2 2 2 2 2 2" xfId="478" xr:uid="{00000000-0005-0000-0000-00009B030000}"/>
    <cellStyle name="Währung 2 2 2 2 2 2 2 2" xfId="871" xr:uid="{00000000-0005-0000-0000-00009C030000}"/>
    <cellStyle name="Währung 2 2 2 2 2 2 2 2 2" xfId="1536" xr:uid="{00000000-0005-0000-0000-00009D030000}"/>
    <cellStyle name="Währung 2 2 2 2 2 2 2 2 2 2" xfId="2930" xr:uid="{3036E1A4-8904-4325-A0F8-02F54D40BC32}"/>
    <cellStyle name="Währung 2 2 2 2 2 2 2 2 3" xfId="2331" xr:uid="{36F34D9F-340F-4D06-8245-CCC5754644A4}"/>
    <cellStyle name="Währung 2 2 2 2 2 2 2 3" xfId="677" xr:uid="{00000000-0005-0000-0000-00009E030000}"/>
    <cellStyle name="Währung 2 2 2 2 2 2 2 3 2" xfId="1347" xr:uid="{00000000-0005-0000-0000-00009F030000}"/>
    <cellStyle name="Währung 2 2 2 2 2 2 2 3 2 2" xfId="2741" xr:uid="{B5EA672A-9ACC-4F3D-846C-4025E45F6561}"/>
    <cellStyle name="Währung 2 2 2 2 2 2 2 3 3" xfId="2142" xr:uid="{C5F957A0-E688-43E8-B3DA-A8DE2E6D2EA1}"/>
    <cellStyle name="Währung 2 2 2 2 2 2 2 4" xfId="1159" xr:uid="{00000000-0005-0000-0000-0000A0030000}"/>
    <cellStyle name="Währung 2 2 2 2 2 2 2 4 2" xfId="2544" xr:uid="{1C219EF4-6656-4945-BF4B-C013F5FFAB46}"/>
    <cellStyle name="Währung 2 2 2 2 2 2 2 5" xfId="1725" xr:uid="{00000000-0005-0000-0000-0000A1030000}"/>
    <cellStyle name="Währung 2 2 2 2 2 2 2 6" xfId="1945" xr:uid="{8EA0A439-342C-45FB-8CC9-D809C01DC5E9}"/>
    <cellStyle name="Währung 2 2 2 2 2 2 3" xfId="783" xr:uid="{00000000-0005-0000-0000-0000A2030000}"/>
    <cellStyle name="Währung 2 2 2 2 2 2 3 2" xfId="1448" xr:uid="{00000000-0005-0000-0000-0000A3030000}"/>
    <cellStyle name="Währung 2 2 2 2 2 2 3 2 2" xfId="2842" xr:uid="{A7AA301E-4FBF-460D-8469-9A13AD872A5A}"/>
    <cellStyle name="Währung 2 2 2 2 2 2 3 3" xfId="2243" xr:uid="{EF016446-ED49-4FF4-AB02-D2A4DDCE4514}"/>
    <cellStyle name="Währung 2 2 2 2 2 2 4" xfId="976" xr:uid="{00000000-0005-0000-0000-0000A4030000}"/>
    <cellStyle name="Währung 2 2 2 2 2 2 4 2" xfId="1259" xr:uid="{00000000-0005-0000-0000-0000A5030000}"/>
    <cellStyle name="Währung 2 2 2 2 2 2 4 2 2" xfId="2653" xr:uid="{3EEED7E9-B6C9-4FDF-99C2-D9534469DCEC}"/>
    <cellStyle name="Währung 2 2 2 2 2 2 4 3" xfId="2054" xr:uid="{470B0CA1-05E1-416E-8B7E-1E76CB82F2D5}"/>
    <cellStyle name="Währung 2 2 2 2 2 2 5" xfId="589" xr:uid="{00000000-0005-0000-0000-0000A6030000}"/>
    <cellStyle name="Währung 2 2 2 2 2 2 5 2" xfId="2437" xr:uid="{E72B4F97-6DD1-4B35-8479-A91F01161816}"/>
    <cellStyle name="Währung 2 2 2 2 2 2 6" xfId="1637" xr:uid="{00000000-0005-0000-0000-0000A7030000}"/>
    <cellStyle name="Währung 2 2 2 2 2 2 7" xfId="1838" xr:uid="{98B074DF-9512-4C07-B22D-E5F34D350CCB}"/>
    <cellStyle name="Währung 2 2 2 2 2 3" xfId="387" xr:uid="{00000000-0005-0000-0000-0000A8030000}"/>
    <cellStyle name="Währung 2 2 2 2 2 3 2" xfId="500" xr:uid="{00000000-0005-0000-0000-0000A9030000}"/>
    <cellStyle name="Währung 2 2 2 2 2 3 2 2" xfId="893" xr:uid="{00000000-0005-0000-0000-0000AA030000}"/>
    <cellStyle name="Währung 2 2 2 2 2 3 2 2 2" xfId="1558" xr:uid="{00000000-0005-0000-0000-0000AB030000}"/>
    <cellStyle name="Währung 2 2 2 2 2 3 2 2 2 2" xfId="2952" xr:uid="{714AB710-CB02-48B7-8D85-CED15A9BE017}"/>
    <cellStyle name="Währung 2 2 2 2 2 3 2 2 3" xfId="2353" xr:uid="{8308F621-C3EF-455A-9F66-EDD949F842D5}"/>
    <cellStyle name="Währung 2 2 2 2 2 3 2 3" xfId="699" xr:uid="{00000000-0005-0000-0000-0000AC030000}"/>
    <cellStyle name="Währung 2 2 2 2 2 3 2 3 2" xfId="1369" xr:uid="{00000000-0005-0000-0000-0000AD030000}"/>
    <cellStyle name="Währung 2 2 2 2 2 3 2 3 2 2" xfId="2763" xr:uid="{DE522CE9-B460-48A5-948E-5ABBBD03D7D0}"/>
    <cellStyle name="Währung 2 2 2 2 2 3 2 3 3" xfId="2164" xr:uid="{F59DFFBA-347B-4BAA-B02C-3C6AF0F50B3E}"/>
    <cellStyle name="Währung 2 2 2 2 2 3 2 4" xfId="1181" xr:uid="{00000000-0005-0000-0000-0000AE030000}"/>
    <cellStyle name="Währung 2 2 2 2 2 3 2 4 2" xfId="2566" xr:uid="{DF43C5F8-0605-4ACC-B7D8-E7AE4883147A}"/>
    <cellStyle name="Währung 2 2 2 2 2 3 2 5" xfId="1747" xr:uid="{00000000-0005-0000-0000-0000AF030000}"/>
    <cellStyle name="Währung 2 2 2 2 2 3 2 6" xfId="1967" xr:uid="{EB178F86-4595-4E51-87C6-F2E2ABE925F3}"/>
    <cellStyle name="Währung 2 2 2 2 2 3 3" xfId="805" xr:uid="{00000000-0005-0000-0000-0000B0030000}"/>
    <cellStyle name="Währung 2 2 2 2 2 3 3 2" xfId="1470" xr:uid="{00000000-0005-0000-0000-0000B1030000}"/>
    <cellStyle name="Währung 2 2 2 2 2 3 3 2 2" xfId="2864" xr:uid="{8AB7CEB6-9614-4575-B29C-D5ABEE5638A2}"/>
    <cellStyle name="Währung 2 2 2 2 2 3 3 3" xfId="2265" xr:uid="{F2BA6D12-D2AB-4AA4-8C0D-21691603F6D2}"/>
    <cellStyle name="Währung 2 2 2 2 2 3 4" xfId="1012" xr:uid="{00000000-0005-0000-0000-0000B2030000}"/>
    <cellStyle name="Währung 2 2 2 2 2 3 4 2" xfId="1281" xr:uid="{00000000-0005-0000-0000-0000B3030000}"/>
    <cellStyle name="Währung 2 2 2 2 2 3 4 2 2" xfId="2675" xr:uid="{E319D606-9B39-41C8-9BA1-CE0299020847}"/>
    <cellStyle name="Währung 2 2 2 2 2 3 4 3" xfId="2076" xr:uid="{2D88E92A-C66B-41B5-B934-C1EF79435BD1}"/>
    <cellStyle name="Währung 2 2 2 2 2 3 5" xfId="611" xr:uid="{00000000-0005-0000-0000-0000B4030000}"/>
    <cellStyle name="Währung 2 2 2 2 2 3 5 2" xfId="2459" xr:uid="{52C7DB1D-B86F-4D84-87A4-96669F87F4DB}"/>
    <cellStyle name="Währung 2 2 2 2 2 3 6" xfId="1659" xr:uid="{00000000-0005-0000-0000-0000B5030000}"/>
    <cellStyle name="Währung 2 2 2 2 2 3 7" xfId="1860" xr:uid="{62C6B292-F0AD-4249-BA88-CB1202D1CA9B}"/>
    <cellStyle name="Währung 2 2 2 2 2 4" xfId="411" xr:uid="{00000000-0005-0000-0000-0000B6030000}"/>
    <cellStyle name="Währung 2 2 2 2 2 4 2" xfId="826" xr:uid="{00000000-0005-0000-0000-0000B7030000}"/>
    <cellStyle name="Währung 2 2 2 2 2 4 2 2" xfId="1491" xr:uid="{00000000-0005-0000-0000-0000B8030000}"/>
    <cellStyle name="Währung 2 2 2 2 2 4 2 2 2" xfId="2885" xr:uid="{F61A6122-08AE-49E3-A064-26C82362AF7B}"/>
    <cellStyle name="Währung 2 2 2 2 2 4 2 3" xfId="2286" xr:uid="{E6250CEC-3CFD-4995-96C3-C3713B0479BF}"/>
    <cellStyle name="Währung 2 2 2 2 2 4 3" xfId="632" xr:uid="{00000000-0005-0000-0000-0000B9030000}"/>
    <cellStyle name="Währung 2 2 2 2 2 4 3 2" xfId="1302" xr:uid="{00000000-0005-0000-0000-0000BA030000}"/>
    <cellStyle name="Währung 2 2 2 2 2 4 3 2 2" xfId="2696" xr:uid="{945E6F6F-75A3-4285-B0F7-0955C1AF4227}"/>
    <cellStyle name="Währung 2 2 2 2 2 4 3 3" xfId="2097" xr:uid="{9E9B6062-DCD0-4C65-9A14-2D007FA70F7B}"/>
    <cellStyle name="Währung 2 2 2 2 2 4 4" xfId="1096" xr:uid="{00000000-0005-0000-0000-0000BB030000}"/>
    <cellStyle name="Währung 2 2 2 2 2 4 4 2" xfId="2480" xr:uid="{82414E9A-CCEB-4ED6-B172-5E7589F03432}"/>
    <cellStyle name="Währung 2 2 2 2 2 4 5" xfId="1680" xr:uid="{00000000-0005-0000-0000-0000BC030000}"/>
    <cellStyle name="Währung 2 2 2 2 2 4 6" xfId="1881" xr:uid="{B746AE74-7C0F-414F-A3F6-F0BC2293D48C}"/>
    <cellStyle name="Währung 2 2 2 2 2 5" xfId="433" xr:uid="{00000000-0005-0000-0000-0000BD030000}"/>
    <cellStyle name="Währung 2 2 2 2 2 5 2" xfId="738" xr:uid="{00000000-0005-0000-0000-0000BE030000}"/>
    <cellStyle name="Währung 2 2 2 2 2 5 2 2" xfId="1403" xr:uid="{00000000-0005-0000-0000-0000BF030000}"/>
    <cellStyle name="Währung 2 2 2 2 2 5 2 2 2" xfId="2797" xr:uid="{32AF4F8F-0D67-4BF7-94F0-D410FE3EFB42}"/>
    <cellStyle name="Währung 2 2 2 2 2 5 2 3" xfId="2198" xr:uid="{41C185A3-6243-4D28-9B3C-153762653053}"/>
    <cellStyle name="Währung 2 2 2 2 2 5 3" xfId="1114" xr:uid="{00000000-0005-0000-0000-0000C0030000}"/>
    <cellStyle name="Währung 2 2 2 2 2 5 3 2" xfId="2499" xr:uid="{2BDBBBFC-9157-4D95-9D6F-C79BFE49D8C5}"/>
    <cellStyle name="Währung 2 2 2 2 2 5 4" xfId="1900" xr:uid="{77556FB4-A589-4A9C-B702-83FCAC888B22}"/>
    <cellStyle name="Währung 2 2 2 2 2 6" xfId="522" xr:uid="{00000000-0005-0000-0000-0000C1030000}"/>
    <cellStyle name="Währung 2 2 2 2 2 6 2" xfId="955" xr:uid="{00000000-0005-0000-0000-0000C2030000}"/>
    <cellStyle name="Währung 2 2 2 2 2 6 2 2" xfId="2586" xr:uid="{5B30C252-DBE2-4FA4-98A5-0BA944D7BEF7}"/>
    <cellStyle name="Währung 2 2 2 2 2 6 3" xfId="1987" xr:uid="{C219131D-AB50-4585-9E7D-123BDCE9BED1}"/>
    <cellStyle name="Währung 2 2 2 2 2 7" xfId="544" xr:uid="{00000000-0005-0000-0000-0000C3030000}"/>
    <cellStyle name="Währung 2 2 2 2 2 7 2" xfId="1214" xr:uid="{00000000-0005-0000-0000-0000C4030000}"/>
    <cellStyle name="Währung 2 2 2 2 2 7 2 2" xfId="2608" xr:uid="{A1C54E56-0083-4CEA-8BE8-B9EBE73BCB8D}"/>
    <cellStyle name="Währung 2 2 2 2 2 7 3" xfId="2009" xr:uid="{AC33347E-01DD-486B-B25C-69EF6B255E8C}"/>
    <cellStyle name="Währung 2 2 2 2 2 8" xfId="1047" xr:uid="{00000000-0005-0000-0000-0000C5030000}"/>
    <cellStyle name="Währung 2 2 2 2 2 8 2" xfId="2392" xr:uid="{8008BE14-4261-4456-8FF2-6DCF0EE79D47}"/>
    <cellStyle name="Währung 2 2 2 2 2 9" xfId="1592" xr:uid="{00000000-0005-0000-0000-0000C6030000}"/>
    <cellStyle name="Währung 2 2 2 2 3" xfId="271" xr:uid="{00000000-0005-0000-0000-0000C7030000}"/>
    <cellStyle name="Währung 2 2 2 2 3 2" xfId="465" xr:uid="{00000000-0005-0000-0000-0000C8030000}"/>
    <cellStyle name="Währung 2 2 2 2 3 2 2" xfId="858" xr:uid="{00000000-0005-0000-0000-0000C9030000}"/>
    <cellStyle name="Währung 2 2 2 2 3 2 2 2" xfId="1523" xr:uid="{00000000-0005-0000-0000-0000CA030000}"/>
    <cellStyle name="Währung 2 2 2 2 3 2 2 2 2" xfId="2917" xr:uid="{C7913A81-751C-4E12-9487-FC90DCBACFAD}"/>
    <cellStyle name="Währung 2 2 2 2 3 2 2 3" xfId="2318" xr:uid="{17725F17-C7BB-4FCA-B4A5-541FB084A08A}"/>
    <cellStyle name="Währung 2 2 2 2 3 2 3" xfId="664" xr:uid="{00000000-0005-0000-0000-0000CB030000}"/>
    <cellStyle name="Währung 2 2 2 2 3 2 3 2" xfId="1334" xr:uid="{00000000-0005-0000-0000-0000CC030000}"/>
    <cellStyle name="Währung 2 2 2 2 3 2 3 2 2" xfId="2728" xr:uid="{C6624066-9C99-440B-996A-52224AE2C056}"/>
    <cellStyle name="Währung 2 2 2 2 3 2 3 3" xfId="2129" xr:uid="{6017711F-0758-481A-83FE-2CC409E93E61}"/>
    <cellStyle name="Währung 2 2 2 2 3 2 4" xfId="1146" xr:uid="{00000000-0005-0000-0000-0000CD030000}"/>
    <cellStyle name="Währung 2 2 2 2 3 2 4 2" xfId="2531" xr:uid="{2A66193A-0D63-4EE9-97F1-9ECC2C64DE35}"/>
    <cellStyle name="Währung 2 2 2 2 3 2 5" xfId="1712" xr:uid="{00000000-0005-0000-0000-0000CE030000}"/>
    <cellStyle name="Währung 2 2 2 2 3 2 6" xfId="1932" xr:uid="{672EF5F6-6770-455B-849B-6D1FFECB764D}"/>
    <cellStyle name="Währung 2 2 2 2 3 3" xfId="770" xr:uid="{00000000-0005-0000-0000-0000CF030000}"/>
    <cellStyle name="Währung 2 2 2 2 3 3 2" xfId="1435" xr:uid="{00000000-0005-0000-0000-0000D0030000}"/>
    <cellStyle name="Währung 2 2 2 2 3 3 2 2" xfId="2829" xr:uid="{7790E1EB-8473-4AE4-A3AC-861C3E7CF2C0}"/>
    <cellStyle name="Währung 2 2 2 2 3 3 3" xfId="2230" xr:uid="{28DFD0B3-10FB-4C7C-9C53-47DBBBBBFAAC}"/>
    <cellStyle name="Währung 2 2 2 2 3 4" xfId="971" xr:uid="{00000000-0005-0000-0000-0000D1030000}"/>
    <cellStyle name="Währung 2 2 2 2 3 4 2" xfId="1246" xr:uid="{00000000-0005-0000-0000-0000D2030000}"/>
    <cellStyle name="Währung 2 2 2 2 3 4 2 2" xfId="2640" xr:uid="{55EA4444-8E9F-4BFA-B02B-33CD18496651}"/>
    <cellStyle name="Währung 2 2 2 2 3 4 3" xfId="2041" xr:uid="{847A6607-08A9-476F-9010-3DEA0D869334}"/>
    <cellStyle name="Währung 2 2 2 2 3 5" xfId="576" xr:uid="{00000000-0005-0000-0000-0000D3030000}"/>
    <cellStyle name="Währung 2 2 2 2 3 5 2" xfId="2424" xr:uid="{03393335-C959-42AE-B49D-125E3C9E722E}"/>
    <cellStyle name="Währung 2 2 2 2 3 6" xfId="1624" xr:uid="{00000000-0005-0000-0000-0000D4030000}"/>
    <cellStyle name="Währung 2 2 2 2 3 7" xfId="1825" xr:uid="{AAAE648F-4808-494B-8CA2-1837F9376561}"/>
    <cellStyle name="Währung 2 2 2 2 4" xfId="375" xr:uid="{00000000-0005-0000-0000-0000D5030000}"/>
    <cellStyle name="Währung 2 2 2 2 4 2" xfId="495" xr:uid="{00000000-0005-0000-0000-0000D6030000}"/>
    <cellStyle name="Währung 2 2 2 2 4 2 2" xfId="888" xr:uid="{00000000-0005-0000-0000-0000D7030000}"/>
    <cellStyle name="Währung 2 2 2 2 4 2 2 2" xfId="1553" xr:uid="{00000000-0005-0000-0000-0000D8030000}"/>
    <cellStyle name="Währung 2 2 2 2 4 2 2 2 2" xfId="2947" xr:uid="{EB4A8C1C-5DC4-4958-A9FD-6E8EFA6D75F4}"/>
    <cellStyle name="Währung 2 2 2 2 4 2 2 3" xfId="2348" xr:uid="{A85235E0-9136-496C-BEEC-AFB8805CA528}"/>
    <cellStyle name="Währung 2 2 2 2 4 2 3" xfId="694" xr:uid="{00000000-0005-0000-0000-0000D9030000}"/>
    <cellStyle name="Währung 2 2 2 2 4 2 3 2" xfId="1364" xr:uid="{00000000-0005-0000-0000-0000DA030000}"/>
    <cellStyle name="Währung 2 2 2 2 4 2 3 2 2" xfId="2758" xr:uid="{C49F9F94-FD96-41AC-B82E-4F23C403495F}"/>
    <cellStyle name="Währung 2 2 2 2 4 2 3 3" xfId="2159" xr:uid="{7BC75433-CC65-41D8-AFE1-304BBAF71D96}"/>
    <cellStyle name="Währung 2 2 2 2 4 2 4" xfId="1176" xr:uid="{00000000-0005-0000-0000-0000DB030000}"/>
    <cellStyle name="Währung 2 2 2 2 4 2 4 2" xfId="2561" xr:uid="{6496455A-ED6D-4504-A986-8D7266DC2B6F}"/>
    <cellStyle name="Währung 2 2 2 2 4 2 5" xfId="1742" xr:uid="{00000000-0005-0000-0000-0000DC030000}"/>
    <cellStyle name="Währung 2 2 2 2 4 2 6" xfId="1962" xr:uid="{36DAAEE7-A9F2-4142-BEE4-A124353DAD60}"/>
    <cellStyle name="Währung 2 2 2 2 4 3" xfId="800" xr:uid="{00000000-0005-0000-0000-0000DD030000}"/>
    <cellStyle name="Währung 2 2 2 2 4 3 2" xfId="1465" xr:uid="{00000000-0005-0000-0000-0000DE030000}"/>
    <cellStyle name="Währung 2 2 2 2 4 3 2 2" xfId="2859" xr:uid="{388ACEA6-5117-4ED9-8528-ADCD9319C61A}"/>
    <cellStyle name="Währung 2 2 2 2 4 3 3" xfId="2260" xr:uid="{AAB5C732-1BED-412F-9656-91526D96153A}"/>
    <cellStyle name="Währung 2 2 2 2 4 4" xfId="1000" xr:uid="{00000000-0005-0000-0000-0000DF030000}"/>
    <cellStyle name="Währung 2 2 2 2 4 4 2" xfId="1276" xr:uid="{00000000-0005-0000-0000-0000E0030000}"/>
    <cellStyle name="Währung 2 2 2 2 4 4 2 2" xfId="2670" xr:uid="{88C93649-F7E7-49B6-A048-C76201DAC291}"/>
    <cellStyle name="Währung 2 2 2 2 4 4 3" xfId="2071" xr:uid="{26412AC2-BAAE-49BD-B899-D6173E78CA3A}"/>
    <cellStyle name="Währung 2 2 2 2 4 5" xfId="606" xr:uid="{00000000-0005-0000-0000-0000E1030000}"/>
    <cellStyle name="Währung 2 2 2 2 4 5 2" xfId="2454" xr:uid="{7CA157F4-466A-4156-9336-81EC1F813D25}"/>
    <cellStyle name="Währung 2 2 2 2 4 6" xfId="1654" xr:uid="{00000000-0005-0000-0000-0000E2030000}"/>
    <cellStyle name="Währung 2 2 2 2 4 7" xfId="1855" xr:uid="{DA09A2CB-A04A-4A81-B272-8E071B9B68AE}"/>
    <cellStyle name="Währung 2 2 2 2 5" xfId="406" xr:uid="{00000000-0005-0000-0000-0000E3030000}"/>
    <cellStyle name="Währung 2 2 2 2 5 2" xfId="821" xr:uid="{00000000-0005-0000-0000-0000E4030000}"/>
    <cellStyle name="Währung 2 2 2 2 5 2 2" xfId="1486" xr:uid="{00000000-0005-0000-0000-0000E5030000}"/>
    <cellStyle name="Währung 2 2 2 2 5 2 2 2" xfId="2880" xr:uid="{7472123A-E87B-4C81-8977-2F8C701BC572}"/>
    <cellStyle name="Währung 2 2 2 2 5 2 3" xfId="2281" xr:uid="{A0D38984-B20C-416E-BB29-C850BF17155A}"/>
    <cellStyle name="Währung 2 2 2 2 5 3" xfId="627" xr:uid="{00000000-0005-0000-0000-0000E6030000}"/>
    <cellStyle name="Währung 2 2 2 2 5 3 2" xfId="1297" xr:uid="{00000000-0005-0000-0000-0000E7030000}"/>
    <cellStyle name="Währung 2 2 2 2 5 3 2 2" xfId="2691" xr:uid="{B561DA46-BF9F-41BB-82F0-536097FFF4FD}"/>
    <cellStyle name="Währung 2 2 2 2 5 3 3" xfId="2092" xr:uid="{1136EDF0-3E3A-4A83-88CF-7E5D18D060D7}"/>
    <cellStyle name="Währung 2 2 2 2 5 4" xfId="1091" xr:uid="{00000000-0005-0000-0000-0000E8030000}"/>
    <cellStyle name="Währung 2 2 2 2 5 4 2" xfId="2475" xr:uid="{34AF4304-45FD-4CB6-B555-572727D5432E}"/>
    <cellStyle name="Währung 2 2 2 2 5 5" xfId="1675" xr:uid="{00000000-0005-0000-0000-0000E9030000}"/>
    <cellStyle name="Währung 2 2 2 2 5 6" xfId="1876" xr:uid="{E1612DD1-B26C-462D-9F1B-EE920C5E7F49}"/>
    <cellStyle name="Währung 2 2 2 2 6" xfId="428" xr:uid="{00000000-0005-0000-0000-0000EA030000}"/>
    <cellStyle name="Währung 2 2 2 2 6 2" xfId="906" xr:uid="{00000000-0005-0000-0000-0000EB030000}"/>
    <cellStyle name="Währung 2 2 2 2 6 2 2" xfId="1570" xr:uid="{00000000-0005-0000-0000-0000EC030000}"/>
    <cellStyle name="Währung 2 2 2 2 6 2 2 2" xfId="2964" xr:uid="{FF6D1385-F09D-4DC4-B8DB-0DC38511F49A}"/>
    <cellStyle name="Währung 2 2 2 2 6 2 3" xfId="2365" xr:uid="{EC3C1CCC-A59E-451A-AC3C-7CBD4D9FF0D0}"/>
    <cellStyle name="Währung 2 2 2 2 6 3" xfId="716" xr:uid="{00000000-0005-0000-0000-0000ED030000}"/>
    <cellStyle name="Währung 2 2 2 2 6 3 2" xfId="1381" xr:uid="{00000000-0005-0000-0000-0000EE030000}"/>
    <cellStyle name="Währung 2 2 2 2 6 3 2 2" xfId="2775" xr:uid="{1A57DD45-AFCB-4D70-BF08-E70A0156D18B}"/>
    <cellStyle name="Währung 2 2 2 2 6 3 3" xfId="2176" xr:uid="{556F17F3-BC58-496B-9C0F-266D9526B74F}"/>
    <cellStyle name="Währung 2 2 2 2 6 4" xfId="1109" xr:uid="{00000000-0005-0000-0000-0000EF030000}"/>
    <cellStyle name="Währung 2 2 2 2 6 4 2" xfId="2494" xr:uid="{3CE93A58-F6EA-48F8-9B9D-9BF97D3251F4}"/>
    <cellStyle name="Währung 2 2 2 2 6 5" xfId="1766" xr:uid="{00000000-0005-0000-0000-0000F0030000}"/>
    <cellStyle name="Währung 2 2 2 2 6 6" xfId="1895" xr:uid="{C44F3A20-0D93-4622-8347-1E8903B95377}"/>
    <cellStyle name="Währung 2 2 2 2 7" xfId="517" xr:uid="{00000000-0005-0000-0000-0000F1030000}"/>
    <cellStyle name="Währung 2 2 2 2 7 2" xfId="733" xr:uid="{00000000-0005-0000-0000-0000F2030000}"/>
    <cellStyle name="Währung 2 2 2 2 7 2 2" xfId="1398" xr:uid="{00000000-0005-0000-0000-0000F3030000}"/>
    <cellStyle name="Währung 2 2 2 2 7 2 2 2" xfId="2792" xr:uid="{386A2869-E356-4A30-8CD8-DE3E39EFC3B9}"/>
    <cellStyle name="Währung 2 2 2 2 7 2 3" xfId="2193" xr:uid="{C274BEA4-7D78-44EA-859C-CBB9F95000B4}"/>
    <cellStyle name="Währung 2 2 2 2 7 3" xfId="1191" xr:uid="{00000000-0005-0000-0000-0000F4030000}"/>
    <cellStyle name="Währung 2 2 2 2 7 3 2" xfId="2581" xr:uid="{60B0F038-6652-4803-9F35-F8CC872206B6}"/>
    <cellStyle name="Währung 2 2 2 2 7 4" xfId="1982" xr:uid="{35D0EF89-CDDD-4A9B-9C20-C4004503A4A1}"/>
    <cellStyle name="Währung 2 2 2 2 8" xfId="942" xr:uid="{00000000-0005-0000-0000-0000F5030000}"/>
    <cellStyle name="Währung 2 2 2 2 8 2" xfId="1209" xr:uid="{00000000-0005-0000-0000-0000F6030000}"/>
    <cellStyle name="Währung 2 2 2 2 8 2 2" xfId="2603" xr:uid="{77BCCB98-ACD8-4465-8843-9B25F97BA193}"/>
    <cellStyle name="Währung 2 2 2 2 8 3" xfId="2004" xr:uid="{3FE4C097-7698-4D48-BFEC-45B1E936F196}"/>
    <cellStyle name="Währung 2 2 2 2 9" xfId="539" xr:uid="{00000000-0005-0000-0000-0000F7030000}"/>
    <cellStyle name="Währung 2 2 2 2 9 2" xfId="2387" xr:uid="{EC5C8B85-5E95-4A15-96E9-9C6E630B52DA}"/>
    <cellStyle name="Währung 2 2 2 3" xfId="77" xr:uid="{00000000-0005-0000-0000-0000F8030000}"/>
    <cellStyle name="Währung 2 2 2 3 10" xfId="1784" xr:uid="{D08B6B26-16F0-4F73-BFDD-5E4379D98CEE}"/>
    <cellStyle name="Währung 2 2 2 3 2" xfId="244" xr:uid="{00000000-0005-0000-0000-0000F9030000}"/>
    <cellStyle name="Währung 2 2 2 3 2 2" xfId="457" xr:uid="{00000000-0005-0000-0000-0000FA030000}"/>
    <cellStyle name="Währung 2 2 2 3 2 2 2" xfId="850" xr:uid="{00000000-0005-0000-0000-0000FB030000}"/>
    <cellStyle name="Währung 2 2 2 3 2 2 2 2" xfId="1515" xr:uid="{00000000-0005-0000-0000-0000FC030000}"/>
    <cellStyle name="Währung 2 2 2 3 2 2 2 2 2" xfId="2909" xr:uid="{7D9F8FBF-3DEF-4BCB-A92B-0959828A928F}"/>
    <cellStyle name="Währung 2 2 2 3 2 2 2 3" xfId="2310" xr:uid="{2CADCC76-A6D3-4BF2-9321-1B8441F80781}"/>
    <cellStyle name="Währung 2 2 2 3 2 2 3" xfId="656" xr:uid="{00000000-0005-0000-0000-0000FD030000}"/>
    <cellStyle name="Währung 2 2 2 3 2 2 3 2" xfId="1326" xr:uid="{00000000-0005-0000-0000-0000FE030000}"/>
    <cellStyle name="Währung 2 2 2 3 2 2 3 2 2" xfId="2720" xr:uid="{0E853969-6513-4CE6-B37A-9D7B04B078B3}"/>
    <cellStyle name="Währung 2 2 2 3 2 2 3 3" xfId="2121" xr:uid="{3EA583E3-30BE-47E9-AABF-664FBE5FFA84}"/>
    <cellStyle name="Währung 2 2 2 3 2 2 4" xfId="1138" xr:uid="{00000000-0005-0000-0000-0000FF030000}"/>
    <cellStyle name="Währung 2 2 2 3 2 2 4 2" xfId="2523" xr:uid="{E96D4586-D3D9-421F-B7B9-BDF13F3ACB1E}"/>
    <cellStyle name="Währung 2 2 2 3 2 2 5" xfId="1704" xr:uid="{00000000-0005-0000-0000-000000040000}"/>
    <cellStyle name="Währung 2 2 2 3 2 2 6" xfId="1924" xr:uid="{E16B963D-A139-4A53-80D8-481AE141B857}"/>
    <cellStyle name="Währung 2 2 2 3 2 3" xfId="762" xr:uid="{00000000-0005-0000-0000-000001040000}"/>
    <cellStyle name="Währung 2 2 2 3 2 3 2" xfId="1427" xr:uid="{00000000-0005-0000-0000-000002040000}"/>
    <cellStyle name="Währung 2 2 2 3 2 3 2 2" xfId="2821" xr:uid="{B7FFD536-EC99-4B0C-9C6B-B0143C834E6B}"/>
    <cellStyle name="Währung 2 2 2 3 2 3 3" xfId="2222" xr:uid="{CF15A912-4ABA-446B-A76F-AEFEA57C4286}"/>
    <cellStyle name="Währung 2 2 2 3 2 4" xfId="968" xr:uid="{00000000-0005-0000-0000-000003040000}"/>
    <cellStyle name="Währung 2 2 2 3 2 4 2" xfId="1238" xr:uid="{00000000-0005-0000-0000-000004040000}"/>
    <cellStyle name="Währung 2 2 2 3 2 4 2 2" xfId="2632" xr:uid="{D7ED47EF-63F5-4B0A-B8D6-11768D9DDC86}"/>
    <cellStyle name="Währung 2 2 2 3 2 4 3" xfId="2033" xr:uid="{5AF76921-68AF-4F2C-B060-2FFB27D29EB3}"/>
    <cellStyle name="Währung 2 2 2 3 2 5" xfId="568" xr:uid="{00000000-0005-0000-0000-000005040000}"/>
    <cellStyle name="Währung 2 2 2 3 2 5 2" xfId="2416" xr:uid="{BE725EF4-6837-4169-A310-0C43F50CBB34}"/>
    <cellStyle name="Währung 2 2 2 3 2 6" xfId="1616" xr:uid="{00000000-0005-0000-0000-000006040000}"/>
    <cellStyle name="Währung 2 2 2 3 2 7" xfId="1817" xr:uid="{FE57B322-B05E-4F19-BD24-D39272D7B099}"/>
    <cellStyle name="Währung 2 2 2 3 3" xfId="367" xr:uid="{00000000-0005-0000-0000-000007040000}"/>
    <cellStyle name="Währung 2 2 2 3 3 2" xfId="491" xr:uid="{00000000-0005-0000-0000-000008040000}"/>
    <cellStyle name="Währung 2 2 2 3 3 2 2" xfId="884" xr:uid="{00000000-0005-0000-0000-000009040000}"/>
    <cellStyle name="Währung 2 2 2 3 3 2 2 2" xfId="1549" xr:uid="{00000000-0005-0000-0000-00000A040000}"/>
    <cellStyle name="Währung 2 2 2 3 3 2 2 2 2" xfId="2943" xr:uid="{B0F22ACC-12FA-4135-AAEE-8EE3FD2C17BE}"/>
    <cellStyle name="Währung 2 2 2 3 3 2 2 3" xfId="2344" xr:uid="{3881AB42-281C-4525-8D86-DC9CDBFC5FE3}"/>
    <cellStyle name="Währung 2 2 2 3 3 2 3" xfId="690" xr:uid="{00000000-0005-0000-0000-00000B040000}"/>
    <cellStyle name="Währung 2 2 2 3 3 2 3 2" xfId="1360" xr:uid="{00000000-0005-0000-0000-00000C040000}"/>
    <cellStyle name="Währung 2 2 2 3 3 2 3 2 2" xfId="2754" xr:uid="{3B442076-4034-4D42-8E09-7325CECF701A}"/>
    <cellStyle name="Währung 2 2 2 3 3 2 3 3" xfId="2155" xr:uid="{E19BEBA5-2AEF-41CF-97ED-056322D405CF}"/>
    <cellStyle name="Währung 2 2 2 3 3 2 4" xfId="1172" xr:uid="{00000000-0005-0000-0000-00000D040000}"/>
    <cellStyle name="Währung 2 2 2 3 3 2 4 2" xfId="2557" xr:uid="{09B51D77-2D46-4EF6-B9BF-3B4FD7659F64}"/>
    <cellStyle name="Währung 2 2 2 3 3 2 5" xfId="1738" xr:uid="{00000000-0005-0000-0000-00000E040000}"/>
    <cellStyle name="Währung 2 2 2 3 3 2 6" xfId="1958" xr:uid="{3F9D976D-5FE8-403A-8E71-AF5B43378809}"/>
    <cellStyle name="Währung 2 2 2 3 3 3" xfId="796" xr:uid="{00000000-0005-0000-0000-00000F040000}"/>
    <cellStyle name="Währung 2 2 2 3 3 3 2" xfId="1461" xr:uid="{00000000-0005-0000-0000-000010040000}"/>
    <cellStyle name="Währung 2 2 2 3 3 3 2 2" xfId="2855" xr:uid="{E6D82E57-7B15-430C-A911-38F15554C79A}"/>
    <cellStyle name="Währung 2 2 2 3 3 3 3" xfId="2256" xr:uid="{1C1F6E49-F57E-4F3E-915A-E62251C547DD}"/>
    <cellStyle name="Währung 2 2 2 3 3 4" xfId="992" xr:uid="{00000000-0005-0000-0000-000011040000}"/>
    <cellStyle name="Währung 2 2 2 3 3 4 2" xfId="1272" xr:uid="{00000000-0005-0000-0000-000012040000}"/>
    <cellStyle name="Währung 2 2 2 3 3 4 2 2" xfId="2666" xr:uid="{1EE44BFF-EE66-4AD4-A9BD-D81AC2BF149A}"/>
    <cellStyle name="Währung 2 2 2 3 3 4 3" xfId="2067" xr:uid="{783A4708-C309-48E5-92E8-0B450B6033D6}"/>
    <cellStyle name="Währung 2 2 2 3 3 5" xfId="602" xr:uid="{00000000-0005-0000-0000-000013040000}"/>
    <cellStyle name="Währung 2 2 2 3 3 5 2" xfId="2450" xr:uid="{B3B98EE1-EAAA-46C9-B20F-C859950A70FE}"/>
    <cellStyle name="Währung 2 2 2 3 3 6" xfId="1650" xr:uid="{00000000-0005-0000-0000-000014040000}"/>
    <cellStyle name="Währung 2 2 2 3 3 7" xfId="1851" xr:uid="{1B0241E6-CA2F-4AAF-884F-C94563803C9C}"/>
    <cellStyle name="Währung 2 2 2 3 4" xfId="402" xr:uid="{00000000-0005-0000-0000-000015040000}"/>
    <cellStyle name="Währung 2 2 2 3 4 2" xfId="817" xr:uid="{00000000-0005-0000-0000-000016040000}"/>
    <cellStyle name="Währung 2 2 2 3 4 2 2" xfId="1482" xr:uid="{00000000-0005-0000-0000-000017040000}"/>
    <cellStyle name="Währung 2 2 2 3 4 2 2 2" xfId="2876" xr:uid="{3FE6870A-9CFA-41F0-B063-5133FE5EFCCD}"/>
    <cellStyle name="Währung 2 2 2 3 4 2 3" xfId="2277" xr:uid="{E43F2071-867F-4FE6-82E7-BE68A22981C4}"/>
    <cellStyle name="Währung 2 2 2 3 4 3" xfId="623" xr:uid="{00000000-0005-0000-0000-000018040000}"/>
    <cellStyle name="Währung 2 2 2 3 4 3 2" xfId="1293" xr:uid="{00000000-0005-0000-0000-000019040000}"/>
    <cellStyle name="Währung 2 2 2 3 4 3 2 2" xfId="2687" xr:uid="{A12780F1-4239-4931-96FF-D4D4933F0693}"/>
    <cellStyle name="Währung 2 2 2 3 4 3 3" xfId="2088" xr:uid="{6FDF03CF-FC8D-42B5-8890-0B3AF4607078}"/>
    <cellStyle name="Währung 2 2 2 3 4 4" xfId="1087" xr:uid="{00000000-0005-0000-0000-00001A040000}"/>
    <cellStyle name="Währung 2 2 2 3 4 4 2" xfId="2471" xr:uid="{D7B60E85-EB3B-4C47-AB9E-91F4BF2394B5}"/>
    <cellStyle name="Währung 2 2 2 3 4 5" xfId="1671" xr:uid="{00000000-0005-0000-0000-00001B040000}"/>
    <cellStyle name="Währung 2 2 2 3 4 6" xfId="1872" xr:uid="{CE398503-8184-4024-9B66-F752A4D92523}"/>
    <cellStyle name="Währung 2 2 2 3 5" xfId="424" xr:uid="{00000000-0005-0000-0000-00001C040000}"/>
    <cellStyle name="Währung 2 2 2 3 5 2" xfId="904" xr:uid="{00000000-0005-0000-0000-00001D040000}"/>
    <cellStyle name="Währung 2 2 2 3 5 2 2" xfId="1568" xr:uid="{00000000-0005-0000-0000-00001E040000}"/>
    <cellStyle name="Währung 2 2 2 3 5 2 2 2" xfId="2962" xr:uid="{0CEB224D-91C7-41A5-9278-EA87BAD0C5A0}"/>
    <cellStyle name="Währung 2 2 2 3 5 2 3" xfId="2363" xr:uid="{C0244C78-A630-4F55-A99C-A055BF7F5573}"/>
    <cellStyle name="Währung 2 2 2 3 5 3" xfId="714" xr:uid="{00000000-0005-0000-0000-00001F040000}"/>
    <cellStyle name="Währung 2 2 2 3 5 3 2" xfId="1379" xr:uid="{00000000-0005-0000-0000-000020040000}"/>
    <cellStyle name="Währung 2 2 2 3 5 3 2 2" xfId="2773" xr:uid="{1D57FED2-E552-4E34-91A9-92D8F0954CF7}"/>
    <cellStyle name="Währung 2 2 2 3 5 3 3" xfId="2174" xr:uid="{59BC5EAB-31E2-4FF0-8DDA-3CAE85EDA5F8}"/>
    <cellStyle name="Währung 2 2 2 3 5 4" xfId="1105" xr:uid="{00000000-0005-0000-0000-000021040000}"/>
    <cellStyle name="Währung 2 2 2 3 5 4 2" xfId="2490" xr:uid="{CEC3A5F4-DE8A-4812-B31D-1451A92B5A31}"/>
    <cellStyle name="Währung 2 2 2 3 5 5" xfId="1764" xr:uid="{00000000-0005-0000-0000-000022040000}"/>
    <cellStyle name="Währung 2 2 2 3 5 6" xfId="1891" xr:uid="{75CFE06B-76F0-45D0-8E18-08BC55D236C2}"/>
    <cellStyle name="Währung 2 2 2 3 6" xfId="513" xr:uid="{00000000-0005-0000-0000-000023040000}"/>
    <cellStyle name="Währung 2 2 2 3 6 2" xfId="729" xr:uid="{00000000-0005-0000-0000-000024040000}"/>
    <cellStyle name="Währung 2 2 2 3 6 2 2" xfId="1394" xr:uid="{00000000-0005-0000-0000-000025040000}"/>
    <cellStyle name="Währung 2 2 2 3 6 2 2 2" xfId="2788" xr:uid="{16F4BB91-8285-4801-A1F0-A21BFCD7C7BE}"/>
    <cellStyle name="Währung 2 2 2 3 6 2 3" xfId="2189" xr:uid="{FB76C019-DDD6-4BED-B01B-9009CB41C1B8}"/>
    <cellStyle name="Währung 2 2 2 3 6 3" xfId="1189" xr:uid="{00000000-0005-0000-0000-000026040000}"/>
    <cellStyle name="Währung 2 2 2 3 6 3 2" xfId="2577" xr:uid="{D79703BF-895A-4CA4-9B94-2C07E0742231}"/>
    <cellStyle name="Währung 2 2 2 3 6 4" xfId="1978" xr:uid="{8289E888-989B-44CB-B94F-470A1108574D}"/>
    <cellStyle name="Währung 2 2 2 3 7" xfId="933" xr:uid="{00000000-0005-0000-0000-000027040000}"/>
    <cellStyle name="Währung 2 2 2 3 7 2" xfId="1205" xr:uid="{00000000-0005-0000-0000-000028040000}"/>
    <cellStyle name="Währung 2 2 2 3 7 2 2" xfId="2599" xr:uid="{16E6F2E7-B312-456A-A068-3CB784C2F532}"/>
    <cellStyle name="Währung 2 2 2 3 7 3" xfId="2000" xr:uid="{3C3CA8BA-BF40-44BC-B98A-24EEE25D039E}"/>
    <cellStyle name="Währung 2 2 2 3 8" xfId="535" xr:uid="{00000000-0005-0000-0000-000029040000}"/>
    <cellStyle name="Währung 2 2 2 3 8 2" xfId="2383" xr:uid="{3A45D3A0-AFAB-488C-89C8-7A6AC826941A}"/>
    <cellStyle name="Währung 2 2 2 3 9" xfId="1584" xr:uid="{00000000-0005-0000-0000-00002A040000}"/>
    <cellStyle name="Währung 2 2 2 4" xfId="135" xr:uid="{00000000-0005-0000-0000-00002B040000}"/>
    <cellStyle name="Währung 2 2 2 4 10" xfId="1790" xr:uid="{4DE1FE15-A7C8-49D7-9057-146561794332}"/>
    <cellStyle name="Währung 2 2 2 4 2" xfId="298" xr:uid="{00000000-0005-0000-0000-00002C040000}"/>
    <cellStyle name="Währung 2 2 2 4 2 2" xfId="470" xr:uid="{00000000-0005-0000-0000-00002D040000}"/>
    <cellStyle name="Währung 2 2 2 4 2 2 2" xfId="863" xr:uid="{00000000-0005-0000-0000-00002E040000}"/>
    <cellStyle name="Währung 2 2 2 4 2 2 2 2" xfId="1528" xr:uid="{00000000-0005-0000-0000-00002F040000}"/>
    <cellStyle name="Währung 2 2 2 4 2 2 2 2 2" xfId="2922" xr:uid="{13B2470C-36F7-4E65-8802-B6E57025FB19}"/>
    <cellStyle name="Währung 2 2 2 4 2 2 2 3" xfId="2323" xr:uid="{E369730C-B0F4-43E6-AE91-4A99C7244BBB}"/>
    <cellStyle name="Währung 2 2 2 4 2 2 3" xfId="669" xr:uid="{00000000-0005-0000-0000-000030040000}"/>
    <cellStyle name="Währung 2 2 2 4 2 2 3 2" xfId="1339" xr:uid="{00000000-0005-0000-0000-000031040000}"/>
    <cellStyle name="Währung 2 2 2 4 2 2 3 2 2" xfId="2733" xr:uid="{AF5454EB-0182-469A-910C-B98BC131E541}"/>
    <cellStyle name="Währung 2 2 2 4 2 2 3 3" xfId="2134" xr:uid="{F758CB85-65FA-4AED-9397-35344C52F38D}"/>
    <cellStyle name="Währung 2 2 2 4 2 2 4" xfId="1151" xr:uid="{00000000-0005-0000-0000-000032040000}"/>
    <cellStyle name="Währung 2 2 2 4 2 2 4 2" xfId="2536" xr:uid="{46E1F37A-E98B-4D2D-909F-110E750FD457}"/>
    <cellStyle name="Währung 2 2 2 4 2 2 5" xfId="1717" xr:uid="{00000000-0005-0000-0000-000033040000}"/>
    <cellStyle name="Währung 2 2 2 4 2 2 6" xfId="1937" xr:uid="{BE525080-05F6-480D-AA05-A9C83B748D38}"/>
    <cellStyle name="Währung 2 2 2 4 2 3" xfId="775" xr:uid="{00000000-0005-0000-0000-000034040000}"/>
    <cellStyle name="Währung 2 2 2 4 2 3 2" xfId="1440" xr:uid="{00000000-0005-0000-0000-000035040000}"/>
    <cellStyle name="Währung 2 2 2 4 2 3 2 2" xfId="2834" xr:uid="{2905E6CA-731F-4519-A40D-455451F3381F}"/>
    <cellStyle name="Währung 2 2 2 4 2 3 3" xfId="2235" xr:uid="{F0C17AAF-0440-4DDE-A83D-A6F42A7458F4}"/>
    <cellStyle name="Währung 2 2 2 4 2 4" xfId="973" xr:uid="{00000000-0005-0000-0000-000036040000}"/>
    <cellStyle name="Währung 2 2 2 4 2 4 2" xfId="1251" xr:uid="{00000000-0005-0000-0000-000037040000}"/>
    <cellStyle name="Währung 2 2 2 4 2 4 2 2" xfId="2645" xr:uid="{68AF51F9-F3C1-4253-B542-CFEDCD3208A9}"/>
    <cellStyle name="Währung 2 2 2 4 2 4 3" xfId="2046" xr:uid="{6A159337-075D-40A8-9AEC-B2907C3241EB}"/>
    <cellStyle name="Währung 2 2 2 4 2 5" xfId="581" xr:uid="{00000000-0005-0000-0000-000038040000}"/>
    <cellStyle name="Währung 2 2 2 4 2 5 2" xfId="2429" xr:uid="{CBC5F89E-AD87-4F4C-A260-BBBBA14FAD9F}"/>
    <cellStyle name="Währung 2 2 2 4 2 6" xfId="1629" xr:uid="{00000000-0005-0000-0000-000039040000}"/>
    <cellStyle name="Währung 2 2 2 4 2 7" xfId="1830" xr:uid="{12C3C2CF-3F75-4984-9106-771B0D273178}"/>
    <cellStyle name="Währung 2 2 2 4 3" xfId="380" xr:uid="{00000000-0005-0000-0000-00003A040000}"/>
    <cellStyle name="Währung 2 2 2 4 3 2" xfId="497" xr:uid="{00000000-0005-0000-0000-00003B040000}"/>
    <cellStyle name="Währung 2 2 2 4 3 2 2" xfId="890" xr:uid="{00000000-0005-0000-0000-00003C040000}"/>
    <cellStyle name="Währung 2 2 2 4 3 2 2 2" xfId="1555" xr:uid="{00000000-0005-0000-0000-00003D040000}"/>
    <cellStyle name="Währung 2 2 2 4 3 2 2 2 2" xfId="2949" xr:uid="{91A19773-EADC-4FF9-8C2D-F91E9613F0D8}"/>
    <cellStyle name="Währung 2 2 2 4 3 2 2 3" xfId="2350" xr:uid="{6289D182-2F1B-4646-9D3F-0A1733D47600}"/>
    <cellStyle name="Währung 2 2 2 4 3 2 3" xfId="696" xr:uid="{00000000-0005-0000-0000-00003E040000}"/>
    <cellStyle name="Währung 2 2 2 4 3 2 3 2" xfId="1366" xr:uid="{00000000-0005-0000-0000-00003F040000}"/>
    <cellStyle name="Währung 2 2 2 4 3 2 3 2 2" xfId="2760" xr:uid="{9E5051C7-FF06-4B80-9BCD-41C6680E4019}"/>
    <cellStyle name="Währung 2 2 2 4 3 2 3 3" xfId="2161" xr:uid="{698E12D7-8465-4BC3-A58D-182F73FA1851}"/>
    <cellStyle name="Währung 2 2 2 4 3 2 4" xfId="1178" xr:uid="{00000000-0005-0000-0000-000040040000}"/>
    <cellStyle name="Währung 2 2 2 4 3 2 4 2" xfId="2563" xr:uid="{8D62C7AD-4DEE-4706-AB8E-F989078BA870}"/>
    <cellStyle name="Währung 2 2 2 4 3 2 5" xfId="1744" xr:uid="{00000000-0005-0000-0000-000041040000}"/>
    <cellStyle name="Währung 2 2 2 4 3 2 6" xfId="1964" xr:uid="{86745550-8102-4F5F-8C95-D8EDDC43D2C7}"/>
    <cellStyle name="Währung 2 2 2 4 3 3" xfId="802" xr:uid="{00000000-0005-0000-0000-000042040000}"/>
    <cellStyle name="Währung 2 2 2 4 3 3 2" xfId="1467" xr:uid="{00000000-0005-0000-0000-000043040000}"/>
    <cellStyle name="Währung 2 2 2 4 3 3 2 2" xfId="2861" xr:uid="{6AB8A84D-6972-447A-86CD-F729F327272A}"/>
    <cellStyle name="Währung 2 2 2 4 3 3 3" xfId="2262" xr:uid="{198ADB3A-0373-41C3-A844-716AECC5D8CB}"/>
    <cellStyle name="Währung 2 2 2 4 3 4" xfId="1005" xr:uid="{00000000-0005-0000-0000-000044040000}"/>
    <cellStyle name="Währung 2 2 2 4 3 4 2" xfId="1278" xr:uid="{00000000-0005-0000-0000-000045040000}"/>
    <cellStyle name="Währung 2 2 2 4 3 4 2 2" xfId="2672" xr:uid="{B90B4CAF-051E-49D8-BF16-C250AA7384FC}"/>
    <cellStyle name="Währung 2 2 2 4 3 4 3" xfId="2073" xr:uid="{A2E45DA3-EC3E-4BC5-A5A9-F17605AFDDAD}"/>
    <cellStyle name="Währung 2 2 2 4 3 5" xfId="608" xr:uid="{00000000-0005-0000-0000-000046040000}"/>
    <cellStyle name="Währung 2 2 2 4 3 5 2" xfId="2456" xr:uid="{4586D204-198A-4470-B232-348926E5438C}"/>
    <cellStyle name="Währung 2 2 2 4 3 6" xfId="1656" xr:uid="{00000000-0005-0000-0000-000047040000}"/>
    <cellStyle name="Währung 2 2 2 4 3 7" xfId="1857" xr:uid="{9911298B-E2DA-4870-B43C-C9D8D8640FAC}"/>
    <cellStyle name="Währung 2 2 2 4 4" xfId="408" xr:uid="{00000000-0005-0000-0000-000048040000}"/>
    <cellStyle name="Währung 2 2 2 4 4 2" xfId="823" xr:uid="{00000000-0005-0000-0000-000049040000}"/>
    <cellStyle name="Währung 2 2 2 4 4 2 2" xfId="1488" xr:uid="{00000000-0005-0000-0000-00004A040000}"/>
    <cellStyle name="Währung 2 2 2 4 4 2 2 2" xfId="2882" xr:uid="{4A3E00B6-86DE-49A2-AC93-C3A5FDEF4E39}"/>
    <cellStyle name="Währung 2 2 2 4 4 2 3" xfId="2283" xr:uid="{97D93BD0-F085-47BC-90F2-BE7CE660B121}"/>
    <cellStyle name="Währung 2 2 2 4 4 3" xfId="629" xr:uid="{00000000-0005-0000-0000-00004B040000}"/>
    <cellStyle name="Währung 2 2 2 4 4 3 2" xfId="1299" xr:uid="{00000000-0005-0000-0000-00004C040000}"/>
    <cellStyle name="Währung 2 2 2 4 4 3 2 2" xfId="2693" xr:uid="{A65B380E-C761-4F2F-9764-D25D2E130F58}"/>
    <cellStyle name="Währung 2 2 2 4 4 3 3" xfId="2094" xr:uid="{561E1825-B0F6-4475-99E1-CA19C7356DE2}"/>
    <cellStyle name="Währung 2 2 2 4 4 4" xfId="1093" xr:uid="{00000000-0005-0000-0000-00004D040000}"/>
    <cellStyle name="Währung 2 2 2 4 4 4 2" xfId="2477" xr:uid="{20309736-6683-48FB-B121-21AA11E1DDC1}"/>
    <cellStyle name="Währung 2 2 2 4 4 5" xfId="1677" xr:uid="{00000000-0005-0000-0000-00004E040000}"/>
    <cellStyle name="Währung 2 2 2 4 4 6" xfId="1878" xr:uid="{4E2CBCB8-5FA9-43D1-8DFE-83421AF21F69}"/>
    <cellStyle name="Währung 2 2 2 4 5" xfId="430" xr:uid="{00000000-0005-0000-0000-00004F040000}"/>
    <cellStyle name="Währung 2 2 2 4 5 2" xfId="735" xr:uid="{00000000-0005-0000-0000-000050040000}"/>
    <cellStyle name="Währung 2 2 2 4 5 2 2" xfId="1400" xr:uid="{00000000-0005-0000-0000-000051040000}"/>
    <cellStyle name="Währung 2 2 2 4 5 2 2 2" xfId="2794" xr:uid="{CEF1DACE-03E8-42EF-8D65-00506D021D1F}"/>
    <cellStyle name="Währung 2 2 2 4 5 2 3" xfId="2195" xr:uid="{84E80F61-41BA-46DA-8B7A-C82A231247A6}"/>
    <cellStyle name="Währung 2 2 2 4 5 3" xfId="1111" xr:uid="{00000000-0005-0000-0000-000052040000}"/>
    <cellStyle name="Währung 2 2 2 4 5 3 2" xfId="2496" xr:uid="{4F6772C7-EE75-4886-8898-7505DC24D032}"/>
    <cellStyle name="Währung 2 2 2 4 5 4" xfId="1761" xr:uid="{00000000-0005-0000-0000-000053040000}"/>
    <cellStyle name="Währung 2 2 2 4 5 5" xfId="1897" xr:uid="{7C2901B5-656C-4D08-9E6A-2150860F9856}"/>
    <cellStyle name="Währung 2 2 2 4 6" xfId="519" xr:uid="{00000000-0005-0000-0000-000054040000}"/>
    <cellStyle name="Währung 2 2 2 4 6 2" xfId="947" xr:uid="{00000000-0005-0000-0000-000055040000}"/>
    <cellStyle name="Währung 2 2 2 4 6 2 2" xfId="2583" xr:uid="{025ECC90-FB75-448C-B58F-82CF07560C4B}"/>
    <cellStyle name="Währung 2 2 2 4 6 3" xfId="1984" xr:uid="{1CD73CDB-C8A5-4EFC-9C95-B1DD5720D15A}"/>
    <cellStyle name="Währung 2 2 2 4 7" xfId="541" xr:uid="{00000000-0005-0000-0000-000056040000}"/>
    <cellStyle name="Währung 2 2 2 4 7 2" xfId="1211" xr:uid="{00000000-0005-0000-0000-000057040000}"/>
    <cellStyle name="Währung 2 2 2 4 7 2 2" xfId="2605" xr:uid="{F8E8FC72-25C4-4479-BC94-DD1225104352}"/>
    <cellStyle name="Währung 2 2 2 4 7 3" xfId="2006" xr:uid="{CE8A67E3-4E9B-456B-9DA2-47933840D79D}"/>
    <cellStyle name="Währung 2 2 2 4 8" xfId="1044" xr:uid="{00000000-0005-0000-0000-000058040000}"/>
    <cellStyle name="Währung 2 2 2 4 8 2" xfId="2389" xr:uid="{81B85C5E-2107-42BE-9714-288738EA4E47}"/>
    <cellStyle name="Währung 2 2 2 4 9" xfId="1589" xr:uid="{00000000-0005-0000-0000-000059040000}"/>
    <cellStyle name="Währung 2 2 2 5" xfId="235" xr:uid="{00000000-0005-0000-0000-00005A040000}"/>
    <cellStyle name="Währung 2 2 2 5 2" xfId="449" xr:uid="{00000000-0005-0000-0000-00005B040000}"/>
    <cellStyle name="Währung 2 2 2 5 2 2" xfId="842" xr:uid="{00000000-0005-0000-0000-00005C040000}"/>
    <cellStyle name="Währung 2 2 2 5 2 2 2" xfId="1507" xr:uid="{00000000-0005-0000-0000-00005D040000}"/>
    <cellStyle name="Währung 2 2 2 5 2 2 2 2" xfId="2901" xr:uid="{D0FC9FC2-435D-4067-A970-858F25FF5EBB}"/>
    <cellStyle name="Währung 2 2 2 5 2 2 3" xfId="2302" xr:uid="{85B1325F-8A80-45EE-8474-A9D4EF51509D}"/>
    <cellStyle name="Währung 2 2 2 5 2 3" xfId="648" xr:uid="{00000000-0005-0000-0000-00005E040000}"/>
    <cellStyle name="Währung 2 2 2 5 2 3 2" xfId="1318" xr:uid="{00000000-0005-0000-0000-00005F040000}"/>
    <cellStyle name="Währung 2 2 2 5 2 3 2 2" xfId="2712" xr:uid="{ED79D998-5AE1-4E72-8391-DE7607BAB998}"/>
    <cellStyle name="Währung 2 2 2 5 2 3 3" xfId="2113" xr:uid="{7BD6D1A0-0AFC-452B-834A-BFBE23388F16}"/>
    <cellStyle name="Währung 2 2 2 5 2 4" xfId="1130" xr:uid="{00000000-0005-0000-0000-000060040000}"/>
    <cellStyle name="Währung 2 2 2 5 2 4 2" xfId="2515" xr:uid="{78E43010-D97B-4196-841C-4B22CB746B8B}"/>
    <cellStyle name="Währung 2 2 2 5 2 5" xfId="1696" xr:uid="{00000000-0005-0000-0000-000061040000}"/>
    <cellStyle name="Währung 2 2 2 5 2 6" xfId="1916" xr:uid="{7479169C-3ACE-4840-AB74-44B726184984}"/>
    <cellStyle name="Währung 2 2 2 5 3" xfId="754" xr:uid="{00000000-0005-0000-0000-000062040000}"/>
    <cellStyle name="Währung 2 2 2 5 3 2" xfId="1419" xr:uid="{00000000-0005-0000-0000-000063040000}"/>
    <cellStyle name="Währung 2 2 2 5 3 2 2" xfId="2813" xr:uid="{B7C88659-DE0B-403E-A616-275F1A5791B3}"/>
    <cellStyle name="Währung 2 2 2 5 3 3" xfId="2214" xr:uid="{F9351D8F-A6A9-41DD-BF48-5B604A025E6B}"/>
    <cellStyle name="Währung 2 2 2 5 4" xfId="965" xr:uid="{00000000-0005-0000-0000-000064040000}"/>
    <cellStyle name="Währung 2 2 2 5 4 2" xfId="1230" xr:uid="{00000000-0005-0000-0000-000065040000}"/>
    <cellStyle name="Währung 2 2 2 5 4 2 2" xfId="2624" xr:uid="{EFB1C9EE-41B8-41FF-95D6-8AA005262910}"/>
    <cellStyle name="Währung 2 2 2 5 4 3" xfId="2025" xr:uid="{3F99F96D-CB7F-4690-A7D9-CFCDE445D8FF}"/>
    <cellStyle name="Währung 2 2 2 5 5" xfId="560" xr:uid="{00000000-0005-0000-0000-000066040000}"/>
    <cellStyle name="Währung 2 2 2 5 5 2" xfId="2408" xr:uid="{7BD421E6-6D2C-47FA-A632-D2C9AF4079BE}"/>
    <cellStyle name="Währung 2 2 2 5 6" xfId="1608" xr:uid="{00000000-0005-0000-0000-000067040000}"/>
    <cellStyle name="Währung 2 2 2 5 7" xfId="1809" xr:uid="{16D94B00-50DC-4A60-86E2-210B3C9DF38F}"/>
    <cellStyle name="Währung 2 2 2 6" xfId="359" xr:uid="{00000000-0005-0000-0000-000068040000}"/>
    <cellStyle name="Währung 2 2 2 6 2" xfId="486" xr:uid="{00000000-0005-0000-0000-000069040000}"/>
    <cellStyle name="Währung 2 2 2 6 2 2" xfId="879" xr:uid="{00000000-0005-0000-0000-00006A040000}"/>
    <cellStyle name="Währung 2 2 2 6 2 2 2" xfId="1544" xr:uid="{00000000-0005-0000-0000-00006B040000}"/>
    <cellStyle name="Währung 2 2 2 6 2 2 2 2" xfId="2938" xr:uid="{4A1FEF9B-C259-482F-BC9C-4F82518858A8}"/>
    <cellStyle name="Währung 2 2 2 6 2 2 3" xfId="2339" xr:uid="{B01AAA7D-13DD-4C0A-8F86-ACDCA47536BA}"/>
    <cellStyle name="Währung 2 2 2 6 2 3" xfId="685" xr:uid="{00000000-0005-0000-0000-00006C040000}"/>
    <cellStyle name="Währung 2 2 2 6 2 3 2" xfId="1355" xr:uid="{00000000-0005-0000-0000-00006D040000}"/>
    <cellStyle name="Währung 2 2 2 6 2 3 2 2" xfId="2749" xr:uid="{5CB7BB97-AC4A-44A5-ADCB-E2F0E2504905}"/>
    <cellStyle name="Währung 2 2 2 6 2 3 3" xfId="2150" xr:uid="{C45C31FE-AB37-4BC6-89ED-8E48FB203578}"/>
    <cellStyle name="Währung 2 2 2 6 2 4" xfId="1167" xr:uid="{00000000-0005-0000-0000-00006E040000}"/>
    <cellStyle name="Währung 2 2 2 6 2 4 2" xfId="2552" xr:uid="{49E2BDDC-9829-410D-90CC-7A6E0F62EDA3}"/>
    <cellStyle name="Währung 2 2 2 6 2 5" xfId="1733" xr:uid="{00000000-0005-0000-0000-00006F040000}"/>
    <cellStyle name="Währung 2 2 2 6 2 6" xfId="1953" xr:uid="{6FC13FC4-2095-4FB4-BDA2-FAE1B4E47E14}"/>
    <cellStyle name="Währung 2 2 2 6 3" xfId="791" xr:uid="{00000000-0005-0000-0000-000070040000}"/>
    <cellStyle name="Währung 2 2 2 6 3 2" xfId="1456" xr:uid="{00000000-0005-0000-0000-000071040000}"/>
    <cellStyle name="Währung 2 2 2 6 3 2 2" xfId="2850" xr:uid="{D95C0A9D-2C63-45F3-95F4-C7D5C389D2BE}"/>
    <cellStyle name="Währung 2 2 2 6 3 3" xfId="2251" xr:uid="{4BD042A4-1F3A-4806-AB1A-C72100522FA9}"/>
    <cellStyle name="Währung 2 2 2 6 4" xfId="984" xr:uid="{00000000-0005-0000-0000-000072040000}"/>
    <cellStyle name="Währung 2 2 2 6 4 2" xfId="1267" xr:uid="{00000000-0005-0000-0000-000073040000}"/>
    <cellStyle name="Währung 2 2 2 6 4 2 2" xfId="2661" xr:uid="{666BB3AD-5984-4D03-9393-67785EAFAAED}"/>
    <cellStyle name="Währung 2 2 2 6 4 3" xfId="2062" xr:uid="{E0F9E4CC-C2BC-49F8-AD47-C5D8394B9C99}"/>
    <cellStyle name="Währung 2 2 2 6 5" xfId="597" xr:uid="{00000000-0005-0000-0000-000074040000}"/>
    <cellStyle name="Währung 2 2 2 6 5 2" xfId="2445" xr:uid="{287D6741-E182-4BA8-B644-713BE075DC55}"/>
    <cellStyle name="Währung 2 2 2 6 6" xfId="1645" xr:uid="{00000000-0005-0000-0000-000075040000}"/>
    <cellStyle name="Währung 2 2 2 6 7" xfId="1846" xr:uid="{ABBB5803-5A33-4B41-A338-750105473F3A}"/>
    <cellStyle name="Währung 2 2 2 7" xfId="397" xr:uid="{00000000-0005-0000-0000-000076040000}"/>
    <cellStyle name="Währung 2 2 2 7 2" xfId="812" xr:uid="{00000000-0005-0000-0000-000077040000}"/>
    <cellStyle name="Währung 2 2 2 7 2 2" xfId="1477" xr:uid="{00000000-0005-0000-0000-000078040000}"/>
    <cellStyle name="Währung 2 2 2 7 2 2 2" xfId="2871" xr:uid="{4761292D-FC47-4B8C-B086-62F1C7C500D4}"/>
    <cellStyle name="Währung 2 2 2 7 2 3" xfId="2272" xr:uid="{353739F7-6583-44DE-B3E2-63B6B48716A7}"/>
    <cellStyle name="Währung 2 2 2 7 3" xfId="618" xr:uid="{00000000-0005-0000-0000-000079040000}"/>
    <cellStyle name="Währung 2 2 2 7 3 2" xfId="1288" xr:uid="{00000000-0005-0000-0000-00007A040000}"/>
    <cellStyle name="Währung 2 2 2 7 3 2 2" xfId="2682" xr:uid="{0CFC3C4B-FDC9-41A2-9D74-3A4E1E96B54E}"/>
    <cellStyle name="Währung 2 2 2 7 3 3" xfId="2083" xr:uid="{A5E96D17-F9EF-4C1A-A9B6-C7404D672F32}"/>
    <cellStyle name="Währung 2 2 2 7 4" xfId="1082" xr:uid="{00000000-0005-0000-0000-00007B040000}"/>
    <cellStyle name="Währung 2 2 2 7 4 2" xfId="2466" xr:uid="{893C6711-8C13-42D2-9EBD-CD1D80ABB9C2}"/>
    <cellStyle name="Währung 2 2 2 7 5" xfId="1666" xr:uid="{00000000-0005-0000-0000-00007C040000}"/>
    <cellStyle name="Währung 2 2 2 7 6" xfId="1867" xr:uid="{0C0BC3B5-9B84-4C7C-A935-FA651EA1111D}"/>
    <cellStyle name="Währung 2 2 2 8" xfId="419" xr:uid="{00000000-0005-0000-0000-00007D040000}"/>
    <cellStyle name="Währung 2 2 2 8 2" xfId="901" xr:uid="{00000000-0005-0000-0000-00007E040000}"/>
    <cellStyle name="Währung 2 2 2 8 2 2" xfId="1565" xr:uid="{00000000-0005-0000-0000-00007F040000}"/>
    <cellStyle name="Währung 2 2 2 8 2 2 2" xfId="2959" xr:uid="{197E819C-377A-4BB1-9E35-5C64DA707C00}"/>
    <cellStyle name="Währung 2 2 2 8 2 3" xfId="2360" xr:uid="{429CEA68-00AB-4781-A935-AB4879E9E039}"/>
    <cellStyle name="Währung 2 2 2 8 3" xfId="711" xr:uid="{00000000-0005-0000-0000-000080040000}"/>
    <cellStyle name="Währung 2 2 2 8 3 2" xfId="1376" xr:uid="{00000000-0005-0000-0000-000081040000}"/>
    <cellStyle name="Währung 2 2 2 8 3 2 2" xfId="2770" xr:uid="{6B542736-CC08-4886-A858-C43718619738}"/>
    <cellStyle name="Währung 2 2 2 8 3 3" xfId="2171" xr:uid="{6D721D14-D467-4F24-A003-4CBDCF41F385}"/>
    <cellStyle name="Währung 2 2 2 8 4" xfId="1101" xr:uid="{00000000-0005-0000-0000-000082040000}"/>
    <cellStyle name="Währung 2 2 2 8 4 2" xfId="2485" xr:uid="{99F6D303-A38D-4811-AEA1-52BFD5993879}"/>
    <cellStyle name="Währung 2 2 2 8 5" xfId="1755" xr:uid="{00000000-0005-0000-0000-000083040000}"/>
    <cellStyle name="Währung 2 2 2 8 6" xfId="1886" xr:uid="{21C7C11C-B8EB-4725-B5DE-97E6D2446466}"/>
    <cellStyle name="Währung 2 2 2 9" xfId="508" xr:uid="{00000000-0005-0000-0000-000084040000}"/>
    <cellStyle name="Währung 2 2 2 9 2" xfId="724" xr:uid="{00000000-0005-0000-0000-000085040000}"/>
    <cellStyle name="Währung 2 2 2 9 2 2" xfId="1389" xr:uid="{00000000-0005-0000-0000-000086040000}"/>
    <cellStyle name="Währung 2 2 2 9 2 2 2" xfId="2783" xr:uid="{CD7580D0-49CE-4422-8CD8-9D08BEFA2823}"/>
    <cellStyle name="Währung 2 2 2 9 2 3" xfId="2184" xr:uid="{D48B71E0-FCCB-4D7F-BD9D-F4F9A2ACF5A3}"/>
    <cellStyle name="Währung 2 2 2 9 3" xfId="1186" xr:uid="{00000000-0005-0000-0000-000087040000}"/>
    <cellStyle name="Währung 2 2 2 9 3 2" xfId="2572" xr:uid="{109723E5-244E-4370-B862-E0033595F2B4}"/>
    <cellStyle name="Währung 2 2 2 9 4" xfId="1973" xr:uid="{48EF35B4-8723-4A40-BDDF-8D7EA23E7793}"/>
    <cellStyle name="Währung 2 2 3" xfId="51" xr:uid="{00000000-0005-0000-0000-000088040000}"/>
    <cellStyle name="Währung 2 2 3 10" xfId="529" xr:uid="{00000000-0005-0000-0000-000089040000}"/>
    <cellStyle name="Währung 2 2 3 10 2" xfId="2377" xr:uid="{6DCAD8D2-630F-4BAB-86DA-CC16FAA159C8}"/>
    <cellStyle name="Währung 2 2 3 11" xfId="1578" xr:uid="{00000000-0005-0000-0000-00008A040000}"/>
    <cellStyle name="Währung 2 2 3 12" xfId="1778" xr:uid="{03FD8E1B-60DF-448A-BD51-00EDF02A0229}"/>
    <cellStyle name="Währung 2 2 3 2" xfId="81" xr:uid="{00000000-0005-0000-0000-00008B040000}"/>
    <cellStyle name="Währung 2 2 3 2 10" xfId="1786" xr:uid="{478932CF-22C8-408F-8637-2C469608EDF0}"/>
    <cellStyle name="Währung 2 2 3 2 2" xfId="246" xr:uid="{00000000-0005-0000-0000-00008C040000}"/>
    <cellStyle name="Währung 2 2 3 2 2 2" xfId="459" xr:uid="{00000000-0005-0000-0000-00008D040000}"/>
    <cellStyle name="Währung 2 2 3 2 2 2 2" xfId="852" xr:uid="{00000000-0005-0000-0000-00008E040000}"/>
    <cellStyle name="Währung 2 2 3 2 2 2 2 2" xfId="1517" xr:uid="{00000000-0005-0000-0000-00008F040000}"/>
    <cellStyle name="Währung 2 2 3 2 2 2 2 2 2" xfId="2911" xr:uid="{62F2BCF1-B82F-43DB-B5E9-A1A0CF218D6B}"/>
    <cellStyle name="Währung 2 2 3 2 2 2 2 3" xfId="2312" xr:uid="{C8D93172-E28A-445B-BBF2-FFE82B13EF35}"/>
    <cellStyle name="Währung 2 2 3 2 2 2 3" xfId="658" xr:uid="{00000000-0005-0000-0000-000090040000}"/>
    <cellStyle name="Währung 2 2 3 2 2 2 3 2" xfId="1328" xr:uid="{00000000-0005-0000-0000-000091040000}"/>
    <cellStyle name="Währung 2 2 3 2 2 2 3 2 2" xfId="2722" xr:uid="{ABB88D06-F411-4CA3-A124-3254A59F6979}"/>
    <cellStyle name="Währung 2 2 3 2 2 2 3 3" xfId="2123" xr:uid="{CB7243E1-7EAD-4F2D-AEDB-E768B6F49DB9}"/>
    <cellStyle name="Währung 2 2 3 2 2 2 4" xfId="1140" xr:uid="{00000000-0005-0000-0000-000092040000}"/>
    <cellStyle name="Währung 2 2 3 2 2 2 4 2" xfId="2525" xr:uid="{E52040F0-7192-43BB-AAE7-D74EBA4F14F9}"/>
    <cellStyle name="Währung 2 2 3 2 2 2 5" xfId="1706" xr:uid="{00000000-0005-0000-0000-000093040000}"/>
    <cellStyle name="Währung 2 2 3 2 2 2 6" xfId="1926" xr:uid="{335DE435-BB3D-4982-8DB8-B3161F363AB6}"/>
    <cellStyle name="Währung 2 2 3 2 2 3" xfId="764" xr:uid="{00000000-0005-0000-0000-000094040000}"/>
    <cellStyle name="Währung 2 2 3 2 2 3 2" xfId="1429" xr:uid="{00000000-0005-0000-0000-000095040000}"/>
    <cellStyle name="Währung 2 2 3 2 2 3 2 2" xfId="2823" xr:uid="{BB4CF340-25D3-4FC6-B676-367CC545E672}"/>
    <cellStyle name="Währung 2 2 3 2 2 3 3" xfId="2224" xr:uid="{CA548FC4-16E2-40E3-B1E7-F03F944041DF}"/>
    <cellStyle name="Währung 2 2 3 2 2 4" xfId="969" xr:uid="{00000000-0005-0000-0000-000096040000}"/>
    <cellStyle name="Währung 2 2 3 2 2 4 2" xfId="1240" xr:uid="{00000000-0005-0000-0000-000097040000}"/>
    <cellStyle name="Währung 2 2 3 2 2 4 2 2" xfId="2634" xr:uid="{7347150C-0167-43AB-84C4-9B2A352DCEF7}"/>
    <cellStyle name="Währung 2 2 3 2 2 4 3" xfId="2035" xr:uid="{38B6C7CB-5766-47FC-8FC7-1C0822A16563}"/>
    <cellStyle name="Währung 2 2 3 2 2 5" xfId="570" xr:uid="{00000000-0005-0000-0000-000098040000}"/>
    <cellStyle name="Währung 2 2 3 2 2 5 2" xfId="2418" xr:uid="{099C8468-EAC4-4DE8-8903-7FBA8E959277}"/>
    <cellStyle name="Währung 2 2 3 2 2 6" xfId="1618" xr:uid="{00000000-0005-0000-0000-000099040000}"/>
    <cellStyle name="Währung 2 2 3 2 2 7" xfId="1819" xr:uid="{34ED4029-CD19-4C5F-A63D-E5530E66A747}"/>
    <cellStyle name="Währung 2 2 3 2 3" xfId="370" xr:uid="{00000000-0005-0000-0000-00009A040000}"/>
    <cellStyle name="Währung 2 2 3 2 3 2" xfId="493" xr:uid="{00000000-0005-0000-0000-00009B040000}"/>
    <cellStyle name="Währung 2 2 3 2 3 2 2" xfId="886" xr:uid="{00000000-0005-0000-0000-00009C040000}"/>
    <cellStyle name="Währung 2 2 3 2 3 2 2 2" xfId="1551" xr:uid="{00000000-0005-0000-0000-00009D040000}"/>
    <cellStyle name="Währung 2 2 3 2 3 2 2 2 2" xfId="2945" xr:uid="{7464BF05-3BAB-4091-9AFB-166888BC4685}"/>
    <cellStyle name="Währung 2 2 3 2 3 2 2 3" xfId="2346" xr:uid="{35F6C13C-5C14-494C-BEC4-1D7AFA42D59D}"/>
    <cellStyle name="Währung 2 2 3 2 3 2 3" xfId="692" xr:uid="{00000000-0005-0000-0000-00009E040000}"/>
    <cellStyle name="Währung 2 2 3 2 3 2 3 2" xfId="1362" xr:uid="{00000000-0005-0000-0000-00009F040000}"/>
    <cellStyle name="Währung 2 2 3 2 3 2 3 2 2" xfId="2756" xr:uid="{9460F2B2-E83D-49C4-BB44-64C8CF21EB98}"/>
    <cellStyle name="Währung 2 2 3 2 3 2 3 3" xfId="2157" xr:uid="{BFF9C052-EAE1-45AF-B221-6037A3AC578E}"/>
    <cellStyle name="Währung 2 2 3 2 3 2 4" xfId="1174" xr:uid="{00000000-0005-0000-0000-0000A0040000}"/>
    <cellStyle name="Währung 2 2 3 2 3 2 4 2" xfId="2559" xr:uid="{ED11A141-E470-45CC-9591-7DBE69BE7CC7}"/>
    <cellStyle name="Währung 2 2 3 2 3 2 5" xfId="1740" xr:uid="{00000000-0005-0000-0000-0000A1040000}"/>
    <cellStyle name="Währung 2 2 3 2 3 2 6" xfId="1960" xr:uid="{DAB70600-C29C-4AF5-8A18-6D58336B7CE4}"/>
    <cellStyle name="Währung 2 2 3 2 3 3" xfId="798" xr:uid="{00000000-0005-0000-0000-0000A2040000}"/>
    <cellStyle name="Währung 2 2 3 2 3 3 2" xfId="1463" xr:uid="{00000000-0005-0000-0000-0000A3040000}"/>
    <cellStyle name="Währung 2 2 3 2 3 3 2 2" xfId="2857" xr:uid="{1636C976-0B41-437F-8AA2-E0EEFE32A2B3}"/>
    <cellStyle name="Währung 2 2 3 2 3 3 3" xfId="2258" xr:uid="{5A26DE11-B00C-442B-8DA2-87ED9E0269AD}"/>
    <cellStyle name="Währung 2 2 3 2 3 4" xfId="995" xr:uid="{00000000-0005-0000-0000-0000A4040000}"/>
    <cellStyle name="Währung 2 2 3 2 3 4 2" xfId="1274" xr:uid="{00000000-0005-0000-0000-0000A5040000}"/>
    <cellStyle name="Währung 2 2 3 2 3 4 2 2" xfId="2668" xr:uid="{F806A12B-F2FB-43B6-8902-7037EF591F89}"/>
    <cellStyle name="Währung 2 2 3 2 3 4 3" xfId="2069" xr:uid="{D2318E04-7BC5-4444-B3F2-9409AD6BB8D7}"/>
    <cellStyle name="Währung 2 2 3 2 3 5" xfId="604" xr:uid="{00000000-0005-0000-0000-0000A6040000}"/>
    <cellStyle name="Währung 2 2 3 2 3 5 2" xfId="2452" xr:uid="{D586B8F7-CE11-4995-BBE8-954825FDCCEB}"/>
    <cellStyle name="Währung 2 2 3 2 3 6" xfId="1652" xr:uid="{00000000-0005-0000-0000-0000A7040000}"/>
    <cellStyle name="Währung 2 2 3 2 3 7" xfId="1853" xr:uid="{E78210FE-79DB-4CC4-8FDA-91C959610084}"/>
    <cellStyle name="Währung 2 2 3 2 4" xfId="404" xr:uid="{00000000-0005-0000-0000-0000A8040000}"/>
    <cellStyle name="Währung 2 2 3 2 4 2" xfId="819" xr:uid="{00000000-0005-0000-0000-0000A9040000}"/>
    <cellStyle name="Währung 2 2 3 2 4 2 2" xfId="1484" xr:uid="{00000000-0005-0000-0000-0000AA040000}"/>
    <cellStyle name="Währung 2 2 3 2 4 2 2 2" xfId="2878" xr:uid="{D23A67CB-11DD-4D89-AA31-704743BE0BAF}"/>
    <cellStyle name="Währung 2 2 3 2 4 2 3" xfId="2279" xr:uid="{74810AFF-B986-4A91-8D71-2B0AA763996A}"/>
    <cellStyle name="Währung 2 2 3 2 4 3" xfId="625" xr:uid="{00000000-0005-0000-0000-0000AB040000}"/>
    <cellStyle name="Währung 2 2 3 2 4 3 2" xfId="1295" xr:uid="{00000000-0005-0000-0000-0000AC040000}"/>
    <cellStyle name="Währung 2 2 3 2 4 3 2 2" xfId="2689" xr:uid="{2647F3B6-B79C-4B1C-BA05-D4CF203CB7AB}"/>
    <cellStyle name="Währung 2 2 3 2 4 3 3" xfId="2090" xr:uid="{0B8EACC5-3F7A-44AA-A8C9-1EF7E44C7E7C}"/>
    <cellStyle name="Währung 2 2 3 2 4 4" xfId="1089" xr:uid="{00000000-0005-0000-0000-0000AD040000}"/>
    <cellStyle name="Währung 2 2 3 2 4 4 2" xfId="2473" xr:uid="{63A638A7-176F-4A73-8196-B61C46307B9B}"/>
    <cellStyle name="Währung 2 2 3 2 4 5" xfId="1673" xr:uid="{00000000-0005-0000-0000-0000AE040000}"/>
    <cellStyle name="Währung 2 2 3 2 4 6" xfId="1874" xr:uid="{94937A99-DB61-49DC-86CE-D8BF638AF8BC}"/>
    <cellStyle name="Währung 2 2 3 2 5" xfId="426" xr:uid="{00000000-0005-0000-0000-0000AF040000}"/>
    <cellStyle name="Währung 2 2 3 2 5 2" xfId="731" xr:uid="{00000000-0005-0000-0000-0000B0040000}"/>
    <cellStyle name="Währung 2 2 3 2 5 2 2" xfId="1396" xr:uid="{00000000-0005-0000-0000-0000B1040000}"/>
    <cellStyle name="Währung 2 2 3 2 5 2 2 2" xfId="2790" xr:uid="{9930C2F0-FAA2-4CCD-8C22-B4C03B2C64B7}"/>
    <cellStyle name="Währung 2 2 3 2 5 2 3" xfId="2191" xr:uid="{4B2DDB78-7F7D-4D7E-A8E8-1675A5039FF5}"/>
    <cellStyle name="Währung 2 2 3 2 5 3" xfId="1107" xr:uid="{00000000-0005-0000-0000-0000B2040000}"/>
    <cellStyle name="Währung 2 2 3 2 5 3 2" xfId="2492" xr:uid="{57F4E14F-48EA-4E95-96D8-21507946DFB7}"/>
    <cellStyle name="Währung 2 2 3 2 5 4" xfId="1893" xr:uid="{4B393DC8-8B70-4D79-B682-E79BDEEA3496}"/>
    <cellStyle name="Währung 2 2 3 2 6" xfId="515" xr:uid="{00000000-0005-0000-0000-0000B3040000}"/>
    <cellStyle name="Währung 2 2 3 2 6 2" xfId="936" xr:uid="{00000000-0005-0000-0000-0000B4040000}"/>
    <cellStyle name="Währung 2 2 3 2 6 2 2" xfId="2579" xr:uid="{D52EFDF5-CF8C-4991-848C-9538C0395CFC}"/>
    <cellStyle name="Währung 2 2 3 2 6 3" xfId="1980" xr:uid="{0CD62CD8-5CDA-4FAE-9B95-1456D0A36879}"/>
    <cellStyle name="Währung 2 2 3 2 7" xfId="537" xr:uid="{00000000-0005-0000-0000-0000B5040000}"/>
    <cellStyle name="Währung 2 2 3 2 7 2" xfId="1207" xr:uid="{00000000-0005-0000-0000-0000B6040000}"/>
    <cellStyle name="Währung 2 2 3 2 7 2 2" xfId="2601" xr:uid="{7CACA336-FB36-4663-92B2-A5CE826F8ED4}"/>
    <cellStyle name="Währung 2 2 3 2 7 3" xfId="2002" xr:uid="{9A45E065-1779-4C8B-82FE-57EBFBE5DF00}"/>
    <cellStyle name="Währung 2 2 3 2 8" xfId="1043" xr:uid="{00000000-0005-0000-0000-0000B7040000}"/>
    <cellStyle name="Währung 2 2 3 2 8 2" xfId="2385" xr:uid="{FACCE62F-1F06-471E-9699-7C27B4DD9B44}"/>
    <cellStyle name="Währung 2 2 3 2 9" xfId="1585" xr:uid="{00000000-0005-0000-0000-0000B8040000}"/>
    <cellStyle name="Währung 2 2 3 3" xfId="145" xr:uid="{00000000-0005-0000-0000-0000B9040000}"/>
    <cellStyle name="Währung 2 2 3 3 10" xfId="1791" xr:uid="{D29A465D-E8EF-4328-B2A0-69AF31C96427}"/>
    <cellStyle name="Währung 2 2 3 3 2" xfId="308" xr:uid="{00000000-0005-0000-0000-0000BA040000}"/>
    <cellStyle name="Währung 2 2 3 3 2 2" xfId="472" xr:uid="{00000000-0005-0000-0000-0000BB040000}"/>
    <cellStyle name="Währung 2 2 3 3 2 2 2" xfId="865" xr:uid="{00000000-0005-0000-0000-0000BC040000}"/>
    <cellStyle name="Währung 2 2 3 3 2 2 2 2" xfId="1530" xr:uid="{00000000-0005-0000-0000-0000BD040000}"/>
    <cellStyle name="Währung 2 2 3 3 2 2 2 2 2" xfId="2924" xr:uid="{63E00D09-0A82-461E-9698-9F8E30C8873E}"/>
    <cellStyle name="Währung 2 2 3 3 2 2 2 3" xfId="2325" xr:uid="{6A0E1644-E657-465B-87DE-13D85F30175E}"/>
    <cellStyle name="Währung 2 2 3 3 2 2 3" xfId="671" xr:uid="{00000000-0005-0000-0000-0000BE040000}"/>
    <cellStyle name="Währung 2 2 3 3 2 2 3 2" xfId="1341" xr:uid="{00000000-0005-0000-0000-0000BF040000}"/>
    <cellStyle name="Währung 2 2 3 3 2 2 3 2 2" xfId="2735" xr:uid="{CEC710A1-8048-4AF4-84D5-17E5D20F219A}"/>
    <cellStyle name="Währung 2 2 3 3 2 2 3 3" xfId="2136" xr:uid="{BC447DEE-4EA6-4634-B155-5E3D2CCF45B9}"/>
    <cellStyle name="Währung 2 2 3 3 2 2 4" xfId="1153" xr:uid="{00000000-0005-0000-0000-0000C0040000}"/>
    <cellStyle name="Währung 2 2 3 3 2 2 4 2" xfId="2538" xr:uid="{5B3A2755-3CFE-4393-A0AB-D35B7A10605A}"/>
    <cellStyle name="Währung 2 2 3 3 2 2 5" xfId="1719" xr:uid="{00000000-0005-0000-0000-0000C1040000}"/>
    <cellStyle name="Währung 2 2 3 3 2 2 6" xfId="1939" xr:uid="{E3C5B9D5-A5E2-4835-BF31-09C071B58622}"/>
    <cellStyle name="Währung 2 2 3 3 2 3" xfId="777" xr:uid="{00000000-0005-0000-0000-0000C2040000}"/>
    <cellStyle name="Währung 2 2 3 3 2 3 2" xfId="1442" xr:uid="{00000000-0005-0000-0000-0000C3040000}"/>
    <cellStyle name="Währung 2 2 3 3 2 3 2 2" xfId="2836" xr:uid="{55910636-1345-4088-BD27-8353C78F85A2}"/>
    <cellStyle name="Währung 2 2 3 3 2 3 3" xfId="2237" xr:uid="{A85D0A8E-98C3-45B1-8F6F-6DFD1D70CE34}"/>
    <cellStyle name="Währung 2 2 3 3 2 4" xfId="974" xr:uid="{00000000-0005-0000-0000-0000C4040000}"/>
    <cellStyle name="Währung 2 2 3 3 2 4 2" xfId="1253" xr:uid="{00000000-0005-0000-0000-0000C5040000}"/>
    <cellStyle name="Währung 2 2 3 3 2 4 2 2" xfId="2647" xr:uid="{835E537E-335C-492B-8765-7272AF1BE5AE}"/>
    <cellStyle name="Währung 2 2 3 3 2 4 3" xfId="2048" xr:uid="{3EA57512-1A2D-4A1F-809C-570B684A971C}"/>
    <cellStyle name="Währung 2 2 3 3 2 5" xfId="583" xr:uid="{00000000-0005-0000-0000-0000C6040000}"/>
    <cellStyle name="Währung 2 2 3 3 2 5 2" xfId="2431" xr:uid="{46C8B223-CBC5-4680-BF7B-17DD360D59B4}"/>
    <cellStyle name="Währung 2 2 3 3 2 6" xfId="1631" xr:uid="{00000000-0005-0000-0000-0000C7040000}"/>
    <cellStyle name="Währung 2 2 3 3 2 7" xfId="1832" xr:uid="{0392D200-DF91-4DF6-9F07-A7CB206A600B}"/>
    <cellStyle name="Währung 2 2 3 3 3" xfId="382" xr:uid="{00000000-0005-0000-0000-0000C8040000}"/>
    <cellStyle name="Währung 2 2 3 3 3 2" xfId="498" xr:uid="{00000000-0005-0000-0000-0000C9040000}"/>
    <cellStyle name="Währung 2 2 3 3 3 2 2" xfId="891" xr:uid="{00000000-0005-0000-0000-0000CA040000}"/>
    <cellStyle name="Währung 2 2 3 3 3 2 2 2" xfId="1556" xr:uid="{00000000-0005-0000-0000-0000CB040000}"/>
    <cellStyle name="Währung 2 2 3 3 3 2 2 2 2" xfId="2950" xr:uid="{5ADF8885-7C62-4828-A18B-6DA2D62CDE2D}"/>
    <cellStyle name="Währung 2 2 3 3 3 2 2 3" xfId="2351" xr:uid="{A316B163-F035-431D-B212-95F605EB99DF}"/>
    <cellStyle name="Währung 2 2 3 3 3 2 3" xfId="697" xr:uid="{00000000-0005-0000-0000-0000CC040000}"/>
    <cellStyle name="Währung 2 2 3 3 3 2 3 2" xfId="1367" xr:uid="{00000000-0005-0000-0000-0000CD040000}"/>
    <cellStyle name="Währung 2 2 3 3 3 2 3 2 2" xfId="2761" xr:uid="{3A0DB9D0-B0A5-480A-AB1A-9B8FACF69BD8}"/>
    <cellStyle name="Währung 2 2 3 3 3 2 3 3" xfId="2162" xr:uid="{E2C9B214-DCA9-4310-A586-66C9270C2A94}"/>
    <cellStyle name="Währung 2 2 3 3 3 2 4" xfId="1179" xr:uid="{00000000-0005-0000-0000-0000CE040000}"/>
    <cellStyle name="Währung 2 2 3 3 3 2 4 2" xfId="2564" xr:uid="{AB0EA81D-D390-4222-BE55-1356C2D0D82A}"/>
    <cellStyle name="Währung 2 2 3 3 3 2 5" xfId="1745" xr:uid="{00000000-0005-0000-0000-0000CF040000}"/>
    <cellStyle name="Währung 2 2 3 3 3 2 6" xfId="1965" xr:uid="{987F94F9-71F8-47CA-AE8A-290944E22FC2}"/>
    <cellStyle name="Währung 2 2 3 3 3 3" xfId="803" xr:uid="{00000000-0005-0000-0000-0000D0040000}"/>
    <cellStyle name="Währung 2 2 3 3 3 3 2" xfId="1468" xr:uid="{00000000-0005-0000-0000-0000D1040000}"/>
    <cellStyle name="Währung 2 2 3 3 3 3 2 2" xfId="2862" xr:uid="{BBEEC2EA-1CAF-487B-BFF2-BC7B1AA8FFE3}"/>
    <cellStyle name="Währung 2 2 3 3 3 3 3" xfId="2263" xr:uid="{D3F54DD5-BD1E-4722-85CD-4F1C0979E1C6}"/>
    <cellStyle name="Währung 2 2 3 3 3 4" xfId="1007" xr:uid="{00000000-0005-0000-0000-0000D2040000}"/>
    <cellStyle name="Währung 2 2 3 3 3 4 2" xfId="1279" xr:uid="{00000000-0005-0000-0000-0000D3040000}"/>
    <cellStyle name="Währung 2 2 3 3 3 4 2 2" xfId="2673" xr:uid="{93C95B45-69BF-4560-8AC1-37F4181461ED}"/>
    <cellStyle name="Währung 2 2 3 3 3 4 3" xfId="2074" xr:uid="{ADD53B55-1F0E-4A2D-B946-43F44DBE64A8}"/>
    <cellStyle name="Währung 2 2 3 3 3 5" xfId="609" xr:uid="{00000000-0005-0000-0000-0000D4040000}"/>
    <cellStyle name="Währung 2 2 3 3 3 5 2" xfId="2457" xr:uid="{184EBE18-664E-43A7-B855-5F141A6D3B5E}"/>
    <cellStyle name="Währung 2 2 3 3 3 6" xfId="1657" xr:uid="{00000000-0005-0000-0000-0000D5040000}"/>
    <cellStyle name="Währung 2 2 3 3 3 7" xfId="1858" xr:uid="{4BA15FFE-0DDF-49D6-A5BA-771361DA8E9C}"/>
    <cellStyle name="Währung 2 2 3 3 4" xfId="409" xr:uid="{00000000-0005-0000-0000-0000D6040000}"/>
    <cellStyle name="Währung 2 2 3 3 4 2" xfId="824" xr:uid="{00000000-0005-0000-0000-0000D7040000}"/>
    <cellStyle name="Währung 2 2 3 3 4 2 2" xfId="1489" xr:uid="{00000000-0005-0000-0000-0000D8040000}"/>
    <cellStyle name="Währung 2 2 3 3 4 2 2 2" xfId="2883" xr:uid="{6598E3BE-FA94-4556-A705-57CB9A1801A4}"/>
    <cellStyle name="Währung 2 2 3 3 4 2 3" xfId="2284" xr:uid="{518F0769-61DC-4705-B636-5F5A1E3CA20C}"/>
    <cellStyle name="Währung 2 2 3 3 4 3" xfId="630" xr:uid="{00000000-0005-0000-0000-0000D9040000}"/>
    <cellStyle name="Währung 2 2 3 3 4 3 2" xfId="1300" xr:uid="{00000000-0005-0000-0000-0000DA040000}"/>
    <cellStyle name="Währung 2 2 3 3 4 3 2 2" xfId="2694" xr:uid="{75445E7A-50AA-4BEE-8F55-8229BE0C0BED}"/>
    <cellStyle name="Währung 2 2 3 3 4 3 3" xfId="2095" xr:uid="{4C862894-68AC-486D-84E8-254C2C877531}"/>
    <cellStyle name="Währung 2 2 3 3 4 4" xfId="1094" xr:uid="{00000000-0005-0000-0000-0000DB040000}"/>
    <cellStyle name="Währung 2 2 3 3 4 4 2" xfId="2478" xr:uid="{7C0FD57A-7D07-44F4-837D-A1BE6B464B51}"/>
    <cellStyle name="Währung 2 2 3 3 4 5" xfId="1678" xr:uid="{00000000-0005-0000-0000-0000DC040000}"/>
    <cellStyle name="Währung 2 2 3 3 4 6" xfId="1879" xr:uid="{DF3FD27A-5F1B-4114-8E4E-1DECA8988BE9}"/>
    <cellStyle name="Währung 2 2 3 3 5" xfId="431" xr:uid="{00000000-0005-0000-0000-0000DD040000}"/>
    <cellStyle name="Währung 2 2 3 3 5 2" xfId="736" xr:uid="{00000000-0005-0000-0000-0000DE040000}"/>
    <cellStyle name="Währung 2 2 3 3 5 2 2" xfId="1401" xr:uid="{00000000-0005-0000-0000-0000DF040000}"/>
    <cellStyle name="Währung 2 2 3 3 5 2 2 2" xfId="2795" xr:uid="{6D77298D-54B3-4AEA-8C83-DA034F5AABC6}"/>
    <cellStyle name="Währung 2 2 3 3 5 2 3" xfId="2196" xr:uid="{FA5D5E2D-1DC3-48CB-BBB7-6F635111ED2A}"/>
    <cellStyle name="Währung 2 2 3 3 5 3" xfId="1112" xr:uid="{00000000-0005-0000-0000-0000E0040000}"/>
    <cellStyle name="Währung 2 2 3 3 5 3 2" xfId="2497" xr:uid="{2459E7F4-44F8-410D-A45E-99E6D8B6AA40}"/>
    <cellStyle name="Währung 2 2 3 3 5 4" xfId="1898" xr:uid="{B4FBCA8A-9CB0-4CA4-B018-F50899BC7EE1}"/>
    <cellStyle name="Währung 2 2 3 3 6" xfId="520" xr:uid="{00000000-0005-0000-0000-0000E1040000}"/>
    <cellStyle name="Währung 2 2 3 3 6 2" xfId="949" xr:uid="{00000000-0005-0000-0000-0000E2040000}"/>
    <cellStyle name="Währung 2 2 3 3 6 2 2" xfId="2584" xr:uid="{D98B4F25-5A2F-4814-AFD3-A74A4F8A18F9}"/>
    <cellStyle name="Währung 2 2 3 3 6 3" xfId="1985" xr:uid="{F43A6BE3-3DCF-45DA-A047-F941BAFCA107}"/>
    <cellStyle name="Währung 2 2 3 3 7" xfId="542" xr:uid="{00000000-0005-0000-0000-0000E3040000}"/>
    <cellStyle name="Währung 2 2 3 3 7 2" xfId="1212" xr:uid="{00000000-0005-0000-0000-0000E4040000}"/>
    <cellStyle name="Währung 2 2 3 3 7 2 2" xfId="2606" xr:uid="{1D00AECE-D99B-4541-A2BB-25A38C63D60E}"/>
    <cellStyle name="Währung 2 2 3 3 7 3" xfId="2007" xr:uid="{149A89AA-0812-4E6F-838F-32B974046C57}"/>
    <cellStyle name="Währung 2 2 3 3 8" xfId="1045" xr:uid="{00000000-0005-0000-0000-0000E5040000}"/>
    <cellStyle name="Währung 2 2 3 3 8 2" xfId="2390" xr:uid="{8BA58420-AF9A-431A-981A-99F30DB7F5C4}"/>
    <cellStyle name="Währung 2 2 3 3 9" xfId="1590" xr:uid="{00000000-0005-0000-0000-0000E6040000}"/>
    <cellStyle name="Währung 2 2 3 4" xfId="220" xr:uid="{00000000-0005-0000-0000-0000E7040000}"/>
    <cellStyle name="Währung 2 2 3 4 2" xfId="444" xr:uid="{00000000-0005-0000-0000-0000E8040000}"/>
    <cellStyle name="Währung 2 2 3 4 2 2" xfId="837" xr:uid="{00000000-0005-0000-0000-0000E9040000}"/>
    <cellStyle name="Währung 2 2 3 4 2 2 2" xfId="1502" xr:uid="{00000000-0005-0000-0000-0000EA040000}"/>
    <cellStyle name="Währung 2 2 3 4 2 2 2 2" xfId="2896" xr:uid="{41A95104-8A1D-438B-827A-D454EB2DF600}"/>
    <cellStyle name="Währung 2 2 3 4 2 2 3" xfId="2297" xr:uid="{8D786EA7-572C-4C19-83D7-A88F89FF443E}"/>
    <cellStyle name="Währung 2 2 3 4 2 3" xfId="643" xr:uid="{00000000-0005-0000-0000-0000EB040000}"/>
    <cellStyle name="Währung 2 2 3 4 2 3 2" xfId="1313" xr:uid="{00000000-0005-0000-0000-0000EC040000}"/>
    <cellStyle name="Währung 2 2 3 4 2 3 2 2" xfId="2707" xr:uid="{1E96A1C8-95A3-4881-8CB6-223DAF1B1423}"/>
    <cellStyle name="Währung 2 2 3 4 2 3 3" xfId="2108" xr:uid="{329C2A59-25D9-4BEB-BA03-1FF92A023F38}"/>
    <cellStyle name="Währung 2 2 3 4 2 4" xfId="1125" xr:uid="{00000000-0005-0000-0000-0000ED040000}"/>
    <cellStyle name="Währung 2 2 3 4 2 4 2" xfId="2510" xr:uid="{AF0109DC-2E46-4ADC-8A42-8CFF2E244366}"/>
    <cellStyle name="Währung 2 2 3 4 2 5" xfId="1691" xr:uid="{00000000-0005-0000-0000-0000EE040000}"/>
    <cellStyle name="Währung 2 2 3 4 2 6" xfId="1911" xr:uid="{A6CAE3FF-6ECD-4CED-899E-08155AD9181E}"/>
    <cellStyle name="Währung 2 2 3 4 3" xfId="749" xr:uid="{00000000-0005-0000-0000-0000EF040000}"/>
    <cellStyle name="Währung 2 2 3 4 3 2" xfId="1414" xr:uid="{00000000-0005-0000-0000-0000F0040000}"/>
    <cellStyle name="Währung 2 2 3 4 3 2 2" xfId="2808" xr:uid="{B3369831-96B5-4953-A7C6-7867208CFE9E}"/>
    <cellStyle name="Währung 2 2 3 4 3 3" xfId="2209" xr:uid="{16024916-3BDA-4830-BA47-1B9FAE18FB1A}"/>
    <cellStyle name="Währung 2 2 3 4 4" xfId="963" xr:uid="{00000000-0005-0000-0000-0000F1040000}"/>
    <cellStyle name="Währung 2 2 3 4 4 2" xfId="1225" xr:uid="{00000000-0005-0000-0000-0000F2040000}"/>
    <cellStyle name="Währung 2 2 3 4 4 2 2" xfId="2619" xr:uid="{8D44DDB2-F1B2-4D3B-A026-5C21D4AF6321}"/>
    <cellStyle name="Währung 2 2 3 4 4 3" xfId="2020" xr:uid="{245ED1F0-869E-45F1-8863-8982804A5302}"/>
    <cellStyle name="Währung 2 2 3 4 5" xfId="555" xr:uid="{00000000-0005-0000-0000-0000F3040000}"/>
    <cellStyle name="Währung 2 2 3 4 5 2" xfId="2403" xr:uid="{14BED8F5-30B3-4BFA-A1D2-159BB3ED7332}"/>
    <cellStyle name="Währung 2 2 3 4 6" xfId="1603" xr:uid="{00000000-0005-0000-0000-0000F4040000}"/>
    <cellStyle name="Währung 2 2 3 4 7" xfId="1804" xr:uid="{19E682B4-1029-4FD5-957E-A776A0045535}"/>
    <cellStyle name="Währung 2 2 3 5" xfId="358" xr:uid="{00000000-0005-0000-0000-0000F5040000}"/>
    <cellStyle name="Währung 2 2 3 5 2" xfId="485" xr:uid="{00000000-0005-0000-0000-0000F6040000}"/>
    <cellStyle name="Währung 2 2 3 5 2 2" xfId="878" xr:uid="{00000000-0005-0000-0000-0000F7040000}"/>
    <cellStyle name="Währung 2 2 3 5 2 2 2" xfId="1543" xr:uid="{00000000-0005-0000-0000-0000F8040000}"/>
    <cellStyle name="Währung 2 2 3 5 2 2 2 2" xfId="2937" xr:uid="{98188D3E-71CB-4DD6-8F01-7A19768A6452}"/>
    <cellStyle name="Währung 2 2 3 5 2 2 3" xfId="2338" xr:uid="{F836F258-CF20-4C12-A675-F5E77BAF884B}"/>
    <cellStyle name="Währung 2 2 3 5 2 3" xfId="684" xr:uid="{00000000-0005-0000-0000-0000F9040000}"/>
    <cellStyle name="Währung 2 2 3 5 2 3 2" xfId="1354" xr:uid="{00000000-0005-0000-0000-0000FA040000}"/>
    <cellStyle name="Währung 2 2 3 5 2 3 2 2" xfId="2748" xr:uid="{F7914FAB-2D55-47CD-9002-BBF2984468A3}"/>
    <cellStyle name="Währung 2 2 3 5 2 3 3" xfId="2149" xr:uid="{32783880-4864-457E-BC78-7A927C361020}"/>
    <cellStyle name="Währung 2 2 3 5 2 4" xfId="1166" xr:uid="{00000000-0005-0000-0000-0000FB040000}"/>
    <cellStyle name="Währung 2 2 3 5 2 4 2" xfId="2551" xr:uid="{A9069926-8435-4BE6-AA79-0F586E73307A}"/>
    <cellStyle name="Währung 2 2 3 5 2 5" xfId="1732" xr:uid="{00000000-0005-0000-0000-0000FC040000}"/>
    <cellStyle name="Währung 2 2 3 5 2 6" xfId="1952" xr:uid="{B7567561-EC46-47D7-8AB0-EFABF3EB6871}"/>
    <cellStyle name="Währung 2 2 3 5 3" xfId="790" xr:uid="{00000000-0005-0000-0000-0000FD040000}"/>
    <cellStyle name="Währung 2 2 3 5 3 2" xfId="1455" xr:uid="{00000000-0005-0000-0000-0000FE040000}"/>
    <cellStyle name="Währung 2 2 3 5 3 2 2" xfId="2849" xr:uid="{274EA4BE-54BA-4990-90DA-1305EF2B625F}"/>
    <cellStyle name="Währung 2 2 3 5 3 3" xfId="2250" xr:uid="{4957F153-D08F-49BA-BD23-D1F367098B32}"/>
    <cellStyle name="Währung 2 2 3 5 4" xfId="983" xr:uid="{00000000-0005-0000-0000-0000FF040000}"/>
    <cellStyle name="Währung 2 2 3 5 4 2" xfId="1266" xr:uid="{00000000-0005-0000-0000-000000050000}"/>
    <cellStyle name="Währung 2 2 3 5 4 2 2" xfId="2660" xr:uid="{C621C1CD-2493-4725-91ED-71E78625059A}"/>
    <cellStyle name="Währung 2 2 3 5 4 3" xfId="2061" xr:uid="{7DE047EA-5C68-4F80-AF90-D0D0B5A57B1A}"/>
    <cellStyle name="Währung 2 2 3 5 5" xfId="596" xr:uid="{00000000-0005-0000-0000-000001050000}"/>
    <cellStyle name="Währung 2 2 3 5 5 2" xfId="2444" xr:uid="{D552552B-9BA3-4E2B-8338-F63DC81A57CD}"/>
    <cellStyle name="Währung 2 2 3 5 6" xfId="1644" xr:uid="{00000000-0005-0000-0000-000002050000}"/>
    <cellStyle name="Währung 2 2 3 5 7" xfId="1845" xr:uid="{28E4CC83-502E-4E88-8393-B82505903FA6}"/>
    <cellStyle name="Währung 2 2 3 6" xfId="396" xr:uid="{00000000-0005-0000-0000-000003050000}"/>
    <cellStyle name="Währung 2 2 3 6 2" xfId="811" xr:uid="{00000000-0005-0000-0000-000004050000}"/>
    <cellStyle name="Währung 2 2 3 6 2 2" xfId="1476" xr:uid="{00000000-0005-0000-0000-000005050000}"/>
    <cellStyle name="Währung 2 2 3 6 2 2 2" xfId="2870" xr:uid="{4A8CE42A-9BC6-4061-B7C2-B7893EB6326A}"/>
    <cellStyle name="Währung 2 2 3 6 2 3" xfId="2271" xr:uid="{7C44EB60-9B7F-4263-B49E-961118AC169C}"/>
    <cellStyle name="Währung 2 2 3 6 3" xfId="617" xr:uid="{00000000-0005-0000-0000-000006050000}"/>
    <cellStyle name="Währung 2 2 3 6 3 2" xfId="1287" xr:uid="{00000000-0005-0000-0000-000007050000}"/>
    <cellStyle name="Währung 2 2 3 6 3 2 2" xfId="2681" xr:uid="{EE5027AA-C668-40A4-8F63-DFCFC5FE523D}"/>
    <cellStyle name="Währung 2 2 3 6 3 3" xfId="2082" xr:uid="{FF321011-7327-4148-8BD6-33E2209C9521}"/>
    <cellStyle name="Währung 2 2 3 6 4" xfId="1081" xr:uid="{00000000-0005-0000-0000-000008050000}"/>
    <cellStyle name="Währung 2 2 3 6 4 2" xfId="2465" xr:uid="{E759BB95-695A-4169-ACDB-F8887003ED6D}"/>
    <cellStyle name="Währung 2 2 3 6 5" xfId="1665" xr:uid="{00000000-0005-0000-0000-000009050000}"/>
    <cellStyle name="Währung 2 2 3 6 6" xfId="1866" xr:uid="{C47A06D8-2E7B-4749-8FDD-A3FE2C8F446E}"/>
    <cellStyle name="Währung 2 2 3 7" xfId="418" xr:uid="{00000000-0005-0000-0000-00000A050000}"/>
    <cellStyle name="Währung 2 2 3 7 2" xfId="905" xr:uid="{00000000-0005-0000-0000-00000B050000}"/>
    <cellStyle name="Währung 2 2 3 7 2 2" xfId="1569" xr:uid="{00000000-0005-0000-0000-00000C050000}"/>
    <cellStyle name="Währung 2 2 3 7 2 2 2" xfId="2963" xr:uid="{ADCF26B0-8A7D-45E9-8DA3-266FC387FDE8}"/>
    <cellStyle name="Währung 2 2 3 7 2 3" xfId="2364" xr:uid="{34679621-D05A-4FBC-B37C-1B5144FD86D6}"/>
    <cellStyle name="Währung 2 2 3 7 3" xfId="715" xr:uid="{00000000-0005-0000-0000-00000D050000}"/>
    <cellStyle name="Währung 2 2 3 7 3 2" xfId="1380" xr:uid="{00000000-0005-0000-0000-00000E050000}"/>
    <cellStyle name="Währung 2 2 3 7 3 2 2" xfId="2774" xr:uid="{D7BB5D6B-C03C-4BCF-BE81-6F9F5C8FA008}"/>
    <cellStyle name="Währung 2 2 3 7 3 3" xfId="2175" xr:uid="{3430EC9D-34F3-484C-A062-FE2DFB703177}"/>
    <cellStyle name="Währung 2 2 3 7 4" xfId="1100" xr:uid="{00000000-0005-0000-0000-00000F050000}"/>
    <cellStyle name="Währung 2 2 3 7 4 2" xfId="2484" xr:uid="{7661E183-792E-4297-A5C4-8D8748C8D66F}"/>
    <cellStyle name="Währung 2 2 3 7 5" xfId="1765" xr:uid="{00000000-0005-0000-0000-000010050000}"/>
    <cellStyle name="Währung 2 2 3 7 6" xfId="1885" xr:uid="{7C970A20-7604-4E41-B9BE-5F22E94BD6F0}"/>
    <cellStyle name="Währung 2 2 3 8" xfId="507" xr:uid="{00000000-0005-0000-0000-000011050000}"/>
    <cellStyle name="Währung 2 2 3 8 2" xfId="723" xr:uid="{00000000-0005-0000-0000-000012050000}"/>
    <cellStyle name="Währung 2 2 3 8 2 2" xfId="1388" xr:uid="{00000000-0005-0000-0000-000013050000}"/>
    <cellStyle name="Währung 2 2 3 8 2 2 2" xfId="2782" xr:uid="{09E16BC8-6FD5-4F00-9A51-C1BA71A5B7EF}"/>
    <cellStyle name="Währung 2 2 3 8 2 3" xfId="2183" xr:uid="{8783D8A2-429E-4829-AEC8-07DC64760106}"/>
    <cellStyle name="Währung 2 2 3 8 3" xfId="1185" xr:uid="{00000000-0005-0000-0000-000014050000}"/>
    <cellStyle name="Währung 2 2 3 8 3 2" xfId="2571" xr:uid="{D19C3953-27C4-4847-9B81-154870B390F3}"/>
    <cellStyle name="Währung 2 2 3 8 4" xfId="1972" xr:uid="{1C3CA5CC-421D-43FD-8754-B26894FE6E48}"/>
    <cellStyle name="Währung 2 2 3 9" xfId="919" xr:uid="{00000000-0005-0000-0000-000015050000}"/>
    <cellStyle name="Währung 2 2 3 9 2" xfId="1199" xr:uid="{00000000-0005-0000-0000-000016050000}"/>
    <cellStyle name="Währung 2 2 3 9 2 2" xfId="2593" xr:uid="{F915CC4E-9B7D-4B2A-825F-E4BF6EBB0270}"/>
    <cellStyle name="Währung 2 2 3 9 3" xfId="1994" xr:uid="{EFC6DA23-77EB-463F-B236-79B1AF4A3F32}"/>
    <cellStyle name="Währung 2 2 4" xfId="94" xr:uid="{00000000-0005-0000-0000-000017050000}"/>
    <cellStyle name="Währung 2 2 4 10" xfId="1586" xr:uid="{00000000-0005-0000-0000-000018050000}"/>
    <cellStyle name="Währung 2 2 4 11" xfId="1787" xr:uid="{316BB9A4-58FB-4539-A1DF-02B10E0FFD38}"/>
    <cellStyle name="Währung 2 2 4 2" xfId="163" xr:uid="{00000000-0005-0000-0000-000019050000}"/>
    <cellStyle name="Währung 2 2 4 2 10" xfId="1792" xr:uid="{E9572233-4223-458B-9A6C-D33F110C6BA4}"/>
    <cellStyle name="Währung 2 2 4 2 2" xfId="326" xr:uid="{00000000-0005-0000-0000-00001A050000}"/>
    <cellStyle name="Währung 2 2 4 2 2 2" xfId="476" xr:uid="{00000000-0005-0000-0000-00001B050000}"/>
    <cellStyle name="Währung 2 2 4 2 2 2 2" xfId="869" xr:uid="{00000000-0005-0000-0000-00001C050000}"/>
    <cellStyle name="Währung 2 2 4 2 2 2 2 2" xfId="1534" xr:uid="{00000000-0005-0000-0000-00001D050000}"/>
    <cellStyle name="Währung 2 2 4 2 2 2 2 2 2" xfId="2928" xr:uid="{396ECFB3-8E92-4760-8AD4-1AF16A27D4CD}"/>
    <cellStyle name="Währung 2 2 4 2 2 2 2 3" xfId="2329" xr:uid="{62C1EA2B-582A-43EF-B391-3F27531EAB3E}"/>
    <cellStyle name="Währung 2 2 4 2 2 2 3" xfId="675" xr:uid="{00000000-0005-0000-0000-00001E050000}"/>
    <cellStyle name="Währung 2 2 4 2 2 2 3 2" xfId="1345" xr:uid="{00000000-0005-0000-0000-00001F050000}"/>
    <cellStyle name="Währung 2 2 4 2 2 2 3 2 2" xfId="2739" xr:uid="{242696EA-8D61-4EED-AD83-DA2323313B4A}"/>
    <cellStyle name="Währung 2 2 4 2 2 2 3 3" xfId="2140" xr:uid="{694C495D-D3FE-4A5F-B246-F4F24EFDAA6A}"/>
    <cellStyle name="Währung 2 2 4 2 2 2 4" xfId="1157" xr:uid="{00000000-0005-0000-0000-000020050000}"/>
    <cellStyle name="Währung 2 2 4 2 2 2 4 2" xfId="2542" xr:uid="{5B8E79DD-5778-4873-A993-FCF33D9572AA}"/>
    <cellStyle name="Währung 2 2 4 2 2 2 5" xfId="1723" xr:uid="{00000000-0005-0000-0000-000021050000}"/>
    <cellStyle name="Währung 2 2 4 2 2 2 6" xfId="1943" xr:uid="{FC5FFF55-B508-4F24-AC77-773A3F593A75}"/>
    <cellStyle name="Währung 2 2 4 2 2 3" xfId="781" xr:uid="{00000000-0005-0000-0000-000022050000}"/>
    <cellStyle name="Währung 2 2 4 2 2 3 2" xfId="1446" xr:uid="{00000000-0005-0000-0000-000023050000}"/>
    <cellStyle name="Währung 2 2 4 2 2 3 2 2" xfId="2840" xr:uid="{0D924B99-94E2-4247-8026-B41116DFD922}"/>
    <cellStyle name="Währung 2 2 4 2 2 3 3" xfId="2241" xr:uid="{50770030-69AB-40B8-80D5-15B83B34547C}"/>
    <cellStyle name="Währung 2 2 4 2 2 4" xfId="975" xr:uid="{00000000-0005-0000-0000-000024050000}"/>
    <cellStyle name="Währung 2 2 4 2 2 4 2" xfId="1257" xr:uid="{00000000-0005-0000-0000-000025050000}"/>
    <cellStyle name="Währung 2 2 4 2 2 4 2 2" xfId="2651" xr:uid="{5A43CE2B-BF98-4576-BA5C-A045773873CB}"/>
    <cellStyle name="Währung 2 2 4 2 2 4 3" xfId="2052" xr:uid="{D0CA91C2-DCD0-4BD7-A545-3AAACA9D5C81}"/>
    <cellStyle name="Währung 2 2 4 2 2 5" xfId="587" xr:uid="{00000000-0005-0000-0000-000026050000}"/>
    <cellStyle name="Währung 2 2 4 2 2 5 2" xfId="2435" xr:uid="{5939B502-4BBF-4E81-B0BF-EB2E98DB64E1}"/>
    <cellStyle name="Währung 2 2 4 2 2 6" xfId="1635" xr:uid="{00000000-0005-0000-0000-000027050000}"/>
    <cellStyle name="Währung 2 2 4 2 2 7" xfId="1836" xr:uid="{8E517296-7048-4005-867F-5564D45041B5}"/>
    <cellStyle name="Währung 2 2 4 2 3" xfId="386" xr:uid="{00000000-0005-0000-0000-000028050000}"/>
    <cellStyle name="Währung 2 2 4 2 3 2" xfId="499" xr:uid="{00000000-0005-0000-0000-000029050000}"/>
    <cellStyle name="Währung 2 2 4 2 3 2 2" xfId="892" xr:uid="{00000000-0005-0000-0000-00002A050000}"/>
    <cellStyle name="Währung 2 2 4 2 3 2 2 2" xfId="1557" xr:uid="{00000000-0005-0000-0000-00002B050000}"/>
    <cellStyle name="Währung 2 2 4 2 3 2 2 2 2" xfId="2951" xr:uid="{CFC2FC9B-73C7-4133-ACA8-91C94CA73C71}"/>
    <cellStyle name="Währung 2 2 4 2 3 2 2 3" xfId="2352" xr:uid="{B7DE7926-D789-4ED3-8F38-17A1F32E4AB1}"/>
    <cellStyle name="Währung 2 2 4 2 3 2 3" xfId="698" xr:uid="{00000000-0005-0000-0000-00002C050000}"/>
    <cellStyle name="Währung 2 2 4 2 3 2 3 2" xfId="1368" xr:uid="{00000000-0005-0000-0000-00002D050000}"/>
    <cellStyle name="Währung 2 2 4 2 3 2 3 2 2" xfId="2762" xr:uid="{5D56F541-ABB4-4788-9345-F20C362AEB41}"/>
    <cellStyle name="Währung 2 2 4 2 3 2 3 3" xfId="2163" xr:uid="{A44B1F5D-A8E0-4C6F-840A-422EC87024B8}"/>
    <cellStyle name="Währung 2 2 4 2 3 2 4" xfId="1180" xr:uid="{00000000-0005-0000-0000-00002E050000}"/>
    <cellStyle name="Währung 2 2 4 2 3 2 4 2" xfId="2565" xr:uid="{8B3BC404-1F55-4BC7-A10D-02B614262173}"/>
    <cellStyle name="Währung 2 2 4 2 3 2 5" xfId="1746" xr:uid="{00000000-0005-0000-0000-00002F050000}"/>
    <cellStyle name="Währung 2 2 4 2 3 2 6" xfId="1966" xr:uid="{B69EBA40-BD50-4506-9984-A69026B7DF06}"/>
    <cellStyle name="Währung 2 2 4 2 3 3" xfId="804" xr:uid="{00000000-0005-0000-0000-000030050000}"/>
    <cellStyle name="Währung 2 2 4 2 3 3 2" xfId="1469" xr:uid="{00000000-0005-0000-0000-000031050000}"/>
    <cellStyle name="Währung 2 2 4 2 3 3 2 2" xfId="2863" xr:uid="{29331B39-CB4C-4783-A4A5-5352A1BDC267}"/>
    <cellStyle name="Währung 2 2 4 2 3 3 3" xfId="2264" xr:uid="{C9046A49-2301-498A-866A-DC9F780AD2AD}"/>
    <cellStyle name="Währung 2 2 4 2 3 4" xfId="1011" xr:uid="{00000000-0005-0000-0000-000032050000}"/>
    <cellStyle name="Währung 2 2 4 2 3 4 2" xfId="1280" xr:uid="{00000000-0005-0000-0000-000033050000}"/>
    <cellStyle name="Währung 2 2 4 2 3 4 2 2" xfId="2674" xr:uid="{BC08649C-4841-4784-B78D-B9C967ECAE5F}"/>
    <cellStyle name="Währung 2 2 4 2 3 4 3" xfId="2075" xr:uid="{BE54FA6A-D747-4E3B-B09F-54F11423D6FF}"/>
    <cellStyle name="Währung 2 2 4 2 3 5" xfId="610" xr:uid="{00000000-0005-0000-0000-000034050000}"/>
    <cellStyle name="Währung 2 2 4 2 3 5 2" xfId="2458" xr:uid="{56674C73-0A5D-4936-B744-E9C10EE0B60E}"/>
    <cellStyle name="Währung 2 2 4 2 3 6" xfId="1658" xr:uid="{00000000-0005-0000-0000-000035050000}"/>
    <cellStyle name="Währung 2 2 4 2 3 7" xfId="1859" xr:uid="{04F4C8D4-DBE4-4942-9C42-DA127DC1ABE3}"/>
    <cellStyle name="Währung 2 2 4 2 4" xfId="410" xr:uid="{00000000-0005-0000-0000-000036050000}"/>
    <cellStyle name="Währung 2 2 4 2 4 2" xfId="825" xr:uid="{00000000-0005-0000-0000-000037050000}"/>
    <cellStyle name="Währung 2 2 4 2 4 2 2" xfId="1490" xr:uid="{00000000-0005-0000-0000-000038050000}"/>
    <cellStyle name="Währung 2 2 4 2 4 2 2 2" xfId="2884" xr:uid="{DB869077-25E0-491A-8FAB-676BC71AF18A}"/>
    <cellStyle name="Währung 2 2 4 2 4 2 3" xfId="2285" xr:uid="{866C3E44-E525-496E-887D-6B021F87C5B5}"/>
    <cellStyle name="Währung 2 2 4 2 4 3" xfId="631" xr:uid="{00000000-0005-0000-0000-000039050000}"/>
    <cellStyle name="Währung 2 2 4 2 4 3 2" xfId="1301" xr:uid="{00000000-0005-0000-0000-00003A050000}"/>
    <cellStyle name="Währung 2 2 4 2 4 3 2 2" xfId="2695" xr:uid="{4D500B56-4649-4559-B05C-3FF5600A2ACF}"/>
    <cellStyle name="Währung 2 2 4 2 4 3 3" xfId="2096" xr:uid="{02CC0399-7C9D-418B-951B-2FCA4787CA3E}"/>
    <cellStyle name="Währung 2 2 4 2 4 4" xfId="1095" xr:uid="{00000000-0005-0000-0000-00003B050000}"/>
    <cellStyle name="Währung 2 2 4 2 4 4 2" xfId="2479" xr:uid="{95DF7EBF-1737-43E8-8A25-6E38CD9210D8}"/>
    <cellStyle name="Währung 2 2 4 2 4 5" xfId="1679" xr:uid="{00000000-0005-0000-0000-00003C050000}"/>
    <cellStyle name="Währung 2 2 4 2 4 6" xfId="1880" xr:uid="{53DBC32D-31D7-48DE-A328-0C78B14E3235}"/>
    <cellStyle name="Währung 2 2 4 2 5" xfId="432" xr:uid="{00000000-0005-0000-0000-00003D050000}"/>
    <cellStyle name="Währung 2 2 4 2 5 2" xfId="737" xr:uid="{00000000-0005-0000-0000-00003E050000}"/>
    <cellStyle name="Währung 2 2 4 2 5 2 2" xfId="1402" xr:uid="{00000000-0005-0000-0000-00003F050000}"/>
    <cellStyle name="Währung 2 2 4 2 5 2 2 2" xfId="2796" xr:uid="{C6255BC8-0F44-4E0B-8F86-62E0EC202528}"/>
    <cellStyle name="Währung 2 2 4 2 5 2 3" xfId="2197" xr:uid="{02208DFB-C168-44E0-91F0-E5F4C4A4AB3B}"/>
    <cellStyle name="Währung 2 2 4 2 5 3" xfId="1113" xr:uid="{00000000-0005-0000-0000-000040050000}"/>
    <cellStyle name="Währung 2 2 4 2 5 3 2" xfId="2498" xr:uid="{83E77F37-4021-41D2-9FA2-3C82A083D4BC}"/>
    <cellStyle name="Währung 2 2 4 2 5 4" xfId="1899" xr:uid="{9CE91FE6-413E-4901-8985-688240DD0E80}"/>
    <cellStyle name="Währung 2 2 4 2 6" xfId="521" xr:uid="{00000000-0005-0000-0000-000041050000}"/>
    <cellStyle name="Währung 2 2 4 2 6 2" xfId="953" xr:uid="{00000000-0005-0000-0000-000042050000}"/>
    <cellStyle name="Währung 2 2 4 2 6 2 2" xfId="2585" xr:uid="{68D8CE8D-71A5-4284-9209-EFC3A12911DD}"/>
    <cellStyle name="Währung 2 2 4 2 6 3" xfId="1986" xr:uid="{F3CBF638-E7FC-42D9-8012-607ABDC443C2}"/>
    <cellStyle name="Währung 2 2 4 2 7" xfId="543" xr:uid="{00000000-0005-0000-0000-000043050000}"/>
    <cellStyle name="Währung 2 2 4 2 7 2" xfId="1213" xr:uid="{00000000-0005-0000-0000-000044050000}"/>
    <cellStyle name="Währung 2 2 4 2 7 2 2" xfId="2607" xr:uid="{FA68338F-5718-48B8-83EA-F28087455935}"/>
    <cellStyle name="Währung 2 2 4 2 7 3" xfId="2008" xr:uid="{932586E3-5A0B-4DC0-B09A-92110FDA6F4A}"/>
    <cellStyle name="Währung 2 2 4 2 8" xfId="1046" xr:uid="{00000000-0005-0000-0000-000045050000}"/>
    <cellStyle name="Währung 2 2 4 2 8 2" xfId="2391" xr:uid="{2CACC308-4091-430C-8210-9B1CF495BF47}"/>
    <cellStyle name="Währung 2 2 4 2 9" xfId="1591" xr:uid="{00000000-0005-0000-0000-000046050000}"/>
    <cellStyle name="Währung 2 2 4 3" xfId="259" xr:uid="{00000000-0005-0000-0000-000047050000}"/>
    <cellStyle name="Währung 2 2 4 3 2" xfId="463" xr:uid="{00000000-0005-0000-0000-000048050000}"/>
    <cellStyle name="Währung 2 2 4 3 2 2" xfId="856" xr:uid="{00000000-0005-0000-0000-000049050000}"/>
    <cellStyle name="Währung 2 2 4 3 2 2 2" xfId="1521" xr:uid="{00000000-0005-0000-0000-00004A050000}"/>
    <cellStyle name="Währung 2 2 4 3 2 2 2 2" xfId="2915" xr:uid="{83C88532-20EE-477F-B91C-2C2FFDE612A2}"/>
    <cellStyle name="Währung 2 2 4 3 2 2 3" xfId="2316" xr:uid="{EF906E85-E10D-4413-83AA-3747217DDA35}"/>
    <cellStyle name="Währung 2 2 4 3 2 3" xfId="662" xr:uid="{00000000-0005-0000-0000-00004B050000}"/>
    <cellStyle name="Währung 2 2 4 3 2 3 2" xfId="1332" xr:uid="{00000000-0005-0000-0000-00004C050000}"/>
    <cellStyle name="Währung 2 2 4 3 2 3 2 2" xfId="2726" xr:uid="{6BDD672F-5059-478E-B133-7A743BB423AA}"/>
    <cellStyle name="Währung 2 2 4 3 2 3 3" xfId="2127" xr:uid="{77B43DFB-B3BA-4BE3-9155-959F2203C093}"/>
    <cellStyle name="Währung 2 2 4 3 2 4" xfId="1144" xr:uid="{00000000-0005-0000-0000-00004D050000}"/>
    <cellStyle name="Währung 2 2 4 3 2 4 2" xfId="2529" xr:uid="{FEC3D29A-B4A4-4C35-9945-F001C98CFBE0}"/>
    <cellStyle name="Währung 2 2 4 3 2 5" xfId="1710" xr:uid="{00000000-0005-0000-0000-00004E050000}"/>
    <cellStyle name="Währung 2 2 4 3 2 6" xfId="1930" xr:uid="{27463955-CF47-403D-8BC5-309835B49CC3}"/>
    <cellStyle name="Währung 2 2 4 3 3" xfId="768" xr:uid="{00000000-0005-0000-0000-00004F050000}"/>
    <cellStyle name="Währung 2 2 4 3 3 2" xfId="1433" xr:uid="{00000000-0005-0000-0000-000050050000}"/>
    <cellStyle name="Währung 2 2 4 3 3 2 2" xfId="2827" xr:uid="{194830FC-F804-47D4-8DFE-10A20B6FC1BB}"/>
    <cellStyle name="Währung 2 2 4 3 3 3" xfId="2228" xr:uid="{29273C86-FC02-4B9C-AC2B-2FD1E81D20B8}"/>
    <cellStyle name="Währung 2 2 4 3 4" xfId="970" xr:uid="{00000000-0005-0000-0000-000051050000}"/>
    <cellStyle name="Währung 2 2 4 3 4 2" xfId="1244" xr:uid="{00000000-0005-0000-0000-000052050000}"/>
    <cellStyle name="Währung 2 2 4 3 4 2 2" xfId="2638" xr:uid="{1AC4437D-4838-45DD-A9C1-73EC8C8C293E}"/>
    <cellStyle name="Währung 2 2 4 3 4 3" xfId="2039" xr:uid="{0A338942-8175-4831-B898-0DAC11449700}"/>
    <cellStyle name="Währung 2 2 4 3 5" xfId="574" xr:uid="{00000000-0005-0000-0000-000053050000}"/>
    <cellStyle name="Währung 2 2 4 3 5 2" xfId="2422" xr:uid="{44BBD14D-B189-4A35-8372-3FF29ACBC75C}"/>
    <cellStyle name="Währung 2 2 4 3 6" xfId="1622" xr:uid="{00000000-0005-0000-0000-000054050000}"/>
    <cellStyle name="Währung 2 2 4 3 7" xfId="1823" xr:uid="{7EC256B4-3F1A-46EC-ACDB-8C2564370542}"/>
    <cellStyle name="Währung 2 2 4 4" xfId="374" xr:uid="{00000000-0005-0000-0000-000055050000}"/>
    <cellStyle name="Währung 2 2 4 4 2" xfId="494" xr:uid="{00000000-0005-0000-0000-000056050000}"/>
    <cellStyle name="Währung 2 2 4 4 2 2" xfId="887" xr:uid="{00000000-0005-0000-0000-000057050000}"/>
    <cellStyle name="Währung 2 2 4 4 2 2 2" xfId="1552" xr:uid="{00000000-0005-0000-0000-000058050000}"/>
    <cellStyle name="Währung 2 2 4 4 2 2 2 2" xfId="2946" xr:uid="{F4FDFE33-FD33-4D41-BBFC-2DAABDF78AE9}"/>
    <cellStyle name="Währung 2 2 4 4 2 2 3" xfId="2347" xr:uid="{7490B78A-D539-45AA-A6BE-023C7C4E1125}"/>
    <cellStyle name="Währung 2 2 4 4 2 3" xfId="693" xr:uid="{00000000-0005-0000-0000-000059050000}"/>
    <cellStyle name="Währung 2 2 4 4 2 3 2" xfId="1363" xr:uid="{00000000-0005-0000-0000-00005A050000}"/>
    <cellStyle name="Währung 2 2 4 4 2 3 2 2" xfId="2757" xr:uid="{06CCAF1C-AEF5-4EF8-BA90-87769AF37885}"/>
    <cellStyle name="Währung 2 2 4 4 2 3 3" xfId="2158" xr:uid="{6152B208-3165-4330-B016-4DDAF7723313}"/>
    <cellStyle name="Währung 2 2 4 4 2 4" xfId="1175" xr:uid="{00000000-0005-0000-0000-00005B050000}"/>
    <cellStyle name="Währung 2 2 4 4 2 4 2" xfId="2560" xr:uid="{8424107C-93BC-4CAC-A3EE-F99FAD94BA4A}"/>
    <cellStyle name="Währung 2 2 4 4 2 5" xfId="1741" xr:uid="{00000000-0005-0000-0000-00005C050000}"/>
    <cellStyle name="Währung 2 2 4 4 2 6" xfId="1961" xr:uid="{C411258A-5E08-421F-971D-64DB97973FCF}"/>
    <cellStyle name="Währung 2 2 4 4 3" xfId="799" xr:uid="{00000000-0005-0000-0000-00005D050000}"/>
    <cellStyle name="Währung 2 2 4 4 3 2" xfId="1464" xr:uid="{00000000-0005-0000-0000-00005E050000}"/>
    <cellStyle name="Währung 2 2 4 4 3 2 2" xfId="2858" xr:uid="{09028883-DFFC-48D2-97B6-E120D45C4C7E}"/>
    <cellStyle name="Währung 2 2 4 4 3 3" xfId="2259" xr:uid="{842C838F-8CD5-49DD-B60D-BDBCC764C4B7}"/>
    <cellStyle name="Währung 2 2 4 4 4" xfId="999" xr:uid="{00000000-0005-0000-0000-00005F050000}"/>
    <cellStyle name="Währung 2 2 4 4 4 2" xfId="1275" xr:uid="{00000000-0005-0000-0000-000060050000}"/>
    <cellStyle name="Währung 2 2 4 4 4 2 2" xfId="2669" xr:uid="{8A5D694A-08D9-4733-BD41-87FFD7F32E6E}"/>
    <cellStyle name="Währung 2 2 4 4 4 3" xfId="2070" xr:uid="{1E5940AB-9B9B-4359-A61E-8552DF547B5D}"/>
    <cellStyle name="Währung 2 2 4 4 5" xfId="605" xr:uid="{00000000-0005-0000-0000-000061050000}"/>
    <cellStyle name="Währung 2 2 4 4 5 2" xfId="2453" xr:uid="{7914B106-8F2A-493D-99F3-26DBCC3F0382}"/>
    <cellStyle name="Währung 2 2 4 4 6" xfId="1653" xr:uid="{00000000-0005-0000-0000-000062050000}"/>
    <cellStyle name="Währung 2 2 4 4 7" xfId="1854" xr:uid="{8C3CA323-64A1-4A6F-BA74-AE9970243B13}"/>
    <cellStyle name="Währung 2 2 4 5" xfId="405" xr:uid="{00000000-0005-0000-0000-000063050000}"/>
    <cellStyle name="Währung 2 2 4 5 2" xfId="820" xr:uid="{00000000-0005-0000-0000-000064050000}"/>
    <cellStyle name="Währung 2 2 4 5 2 2" xfId="1485" xr:uid="{00000000-0005-0000-0000-000065050000}"/>
    <cellStyle name="Währung 2 2 4 5 2 2 2" xfId="2879" xr:uid="{C838707D-8919-48DD-9DEE-62713F16DF6A}"/>
    <cellStyle name="Währung 2 2 4 5 2 3" xfId="2280" xr:uid="{FB53B386-5D8B-4D90-AF44-05438CDFD6E5}"/>
    <cellStyle name="Währung 2 2 4 5 3" xfId="626" xr:uid="{00000000-0005-0000-0000-000066050000}"/>
    <cellStyle name="Währung 2 2 4 5 3 2" xfId="1296" xr:uid="{00000000-0005-0000-0000-000067050000}"/>
    <cellStyle name="Währung 2 2 4 5 3 2 2" xfId="2690" xr:uid="{423B5905-8C59-470B-AC94-0F7FFBFF6FED}"/>
    <cellStyle name="Währung 2 2 4 5 3 3" xfId="2091" xr:uid="{B05F012B-62ED-4962-AB8D-86D0493C0D25}"/>
    <cellStyle name="Währung 2 2 4 5 4" xfId="1090" xr:uid="{00000000-0005-0000-0000-000068050000}"/>
    <cellStyle name="Währung 2 2 4 5 4 2" xfId="2474" xr:uid="{3B569103-8529-45CF-BE0B-B28678DA2A9C}"/>
    <cellStyle name="Währung 2 2 4 5 5" xfId="1674" xr:uid="{00000000-0005-0000-0000-000069050000}"/>
    <cellStyle name="Währung 2 2 4 5 6" xfId="1875" xr:uid="{FBF4C306-305A-409E-913B-E3EECD75DA46}"/>
    <cellStyle name="Währung 2 2 4 6" xfId="427" xr:uid="{00000000-0005-0000-0000-00006A050000}"/>
    <cellStyle name="Währung 2 2 4 6 2" xfId="903" xr:uid="{00000000-0005-0000-0000-00006B050000}"/>
    <cellStyle name="Währung 2 2 4 6 2 2" xfId="1567" xr:uid="{00000000-0005-0000-0000-00006C050000}"/>
    <cellStyle name="Währung 2 2 4 6 2 2 2" xfId="2961" xr:uid="{B5BC7184-7B17-43A6-8FDD-07520E81D5A6}"/>
    <cellStyle name="Währung 2 2 4 6 2 3" xfId="2362" xr:uid="{2B45DF5C-F20B-4C3F-9705-51DFBBB55E7F}"/>
    <cellStyle name="Währung 2 2 4 6 3" xfId="713" xr:uid="{00000000-0005-0000-0000-00006D050000}"/>
    <cellStyle name="Währung 2 2 4 6 3 2" xfId="1378" xr:uid="{00000000-0005-0000-0000-00006E050000}"/>
    <cellStyle name="Währung 2 2 4 6 3 2 2" xfId="2772" xr:uid="{AC9526AD-4AF0-4EF4-8A7C-8546CC6D8698}"/>
    <cellStyle name="Währung 2 2 4 6 3 3" xfId="2173" xr:uid="{A840BC40-F8A7-4130-9507-5A5C9EFE4C6F}"/>
    <cellStyle name="Währung 2 2 4 6 4" xfId="1108" xr:uid="{00000000-0005-0000-0000-00006F050000}"/>
    <cellStyle name="Währung 2 2 4 6 4 2" xfId="2493" xr:uid="{5D7C042F-93FF-4104-A133-8A1B6CADFE03}"/>
    <cellStyle name="Währung 2 2 4 6 5" xfId="1763" xr:uid="{00000000-0005-0000-0000-000070050000}"/>
    <cellStyle name="Währung 2 2 4 6 6" xfId="1894" xr:uid="{40BA223B-C7DA-4767-95DA-0D310FFC5E61}"/>
    <cellStyle name="Währung 2 2 4 7" xfId="516" xr:uid="{00000000-0005-0000-0000-000071050000}"/>
    <cellStyle name="Währung 2 2 4 7 2" xfId="732" xr:uid="{00000000-0005-0000-0000-000072050000}"/>
    <cellStyle name="Währung 2 2 4 7 2 2" xfId="1397" xr:uid="{00000000-0005-0000-0000-000073050000}"/>
    <cellStyle name="Währung 2 2 4 7 2 2 2" xfId="2791" xr:uid="{57633423-4872-4414-8327-54D6FA022368}"/>
    <cellStyle name="Währung 2 2 4 7 2 3" xfId="2192" xr:uid="{450F83E4-E9F4-4718-B1EC-500E0DD4BDE0}"/>
    <cellStyle name="Währung 2 2 4 7 3" xfId="1190" xr:uid="{00000000-0005-0000-0000-000074050000}"/>
    <cellStyle name="Währung 2 2 4 7 3 2" xfId="2580" xr:uid="{71A52522-D15E-4CF0-A602-0163C57BB6DB}"/>
    <cellStyle name="Währung 2 2 4 7 4" xfId="1981" xr:uid="{F3B299CE-F2AE-4842-BA43-044B5494E68D}"/>
    <cellStyle name="Währung 2 2 4 8" xfId="940" xr:uid="{00000000-0005-0000-0000-000075050000}"/>
    <cellStyle name="Währung 2 2 4 8 2" xfId="1208" xr:uid="{00000000-0005-0000-0000-000076050000}"/>
    <cellStyle name="Währung 2 2 4 8 2 2" xfId="2602" xr:uid="{D72D52FF-7984-40C7-9DED-CAE6F3CEC53B}"/>
    <cellStyle name="Währung 2 2 4 8 3" xfId="2003" xr:uid="{E4570FCD-702D-4DEB-900E-796857CD7A19}"/>
    <cellStyle name="Währung 2 2 4 9" xfId="538" xr:uid="{00000000-0005-0000-0000-000077050000}"/>
    <cellStyle name="Währung 2 2 4 9 2" xfId="2386" xr:uid="{AA65E387-A0DC-48B5-AE8B-CC3942981991}"/>
    <cellStyle name="Währung 2 2 5" xfId="73" xr:uid="{00000000-0005-0000-0000-000078050000}"/>
    <cellStyle name="Währung 2 2 5 10" xfId="1783" xr:uid="{2288DE79-3F77-4043-A586-87C9869690A8}"/>
    <cellStyle name="Währung 2 2 5 2" xfId="240" xr:uid="{00000000-0005-0000-0000-000079050000}"/>
    <cellStyle name="Währung 2 2 5 2 2" xfId="453" xr:uid="{00000000-0005-0000-0000-00007A050000}"/>
    <cellStyle name="Währung 2 2 5 2 2 2" xfId="846" xr:uid="{00000000-0005-0000-0000-00007B050000}"/>
    <cellStyle name="Währung 2 2 5 2 2 2 2" xfId="1511" xr:uid="{00000000-0005-0000-0000-00007C050000}"/>
    <cellStyle name="Währung 2 2 5 2 2 2 2 2" xfId="2905" xr:uid="{250FD25E-0CFB-4D18-8294-8897A387BF60}"/>
    <cellStyle name="Währung 2 2 5 2 2 2 3" xfId="2306" xr:uid="{309092F8-891F-41AA-8F11-8A849414ABCF}"/>
    <cellStyle name="Währung 2 2 5 2 2 3" xfId="652" xr:uid="{00000000-0005-0000-0000-00007D050000}"/>
    <cellStyle name="Währung 2 2 5 2 2 3 2" xfId="1322" xr:uid="{00000000-0005-0000-0000-00007E050000}"/>
    <cellStyle name="Währung 2 2 5 2 2 3 2 2" xfId="2716" xr:uid="{E7F2EFE0-3A3B-4A39-BF86-DF94B64B44FA}"/>
    <cellStyle name="Währung 2 2 5 2 2 3 3" xfId="2117" xr:uid="{E2E618DA-5A11-40D0-B87D-098CC453A1F4}"/>
    <cellStyle name="Währung 2 2 5 2 2 4" xfId="1134" xr:uid="{00000000-0005-0000-0000-00007F050000}"/>
    <cellStyle name="Währung 2 2 5 2 2 4 2" xfId="2519" xr:uid="{1FA812C8-4508-42C2-B129-A1118227973C}"/>
    <cellStyle name="Währung 2 2 5 2 2 5" xfId="1700" xr:uid="{00000000-0005-0000-0000-000080050000}"/>
    <cellStyle name="Währung 2 2 5 2 2 6" xfId="1920" xr:uid="{EFFEE607-2A5A-4DA2-B6B2-9F06115123B0}"/>
    <cellStyle name="Währung 2 2 5 2 3" xfId="758" xr:uid="{00000000-0005-0000-0000-000081050000}"/>
    <cellStyle name="Währung 2 2 5 2 3 2" xfId="1423" xr:uid="{00000000-0005-0000-0000-000082050000}"/>
    <cellStyle name="Währung 2 2 5 2 3 2 2" xfId="2817" xr:uid="{ACC18C82-E5E2-4A28-8CD7-1735FEC2AE95}"/>
    <cellStyle name="Währung 2 2 5 2 3 3" xfId="2218" xr:uid="{96715965-7465-4CF1-B0A7-9C3229331187}"/>
    <cellStyle name="Währung 2 2 5 2 4" xfId="967" xr:uid="{00000000-0005-0000-0000-000083050000}"/>
    <cellStyle name="Währung 2 2 5 2 4 2" xfId="1234" xr:uid="{00000000-0005-0000-0000-000084050000}"/>
    <cellStyle name="Währung 2 2 5 2 4 2 2" xfId="2628" xr:uid="{58C5156B-10D8-4409-B09C-7E90B417356F}"/>
    <cellStyle name="Währung 2 2 5 2 4 3" xfId="2029" xr:uid="{E75C9A23-085E-4261-BEA4-F3EC4BE11CC8}"/>
    <cellStyle name="Währung 2 2 5 2 5" xfId="564" xr:uid="{00000000-0005-0000-0000-000085050000}"/>
    <cellStyle name="Währung 2 2 5 2 5 2" xfId="2412" xr:uid="{30932D57-7696-4B8B-BFAA-08C6DE069020}"/>
    <cellStyle name="Währung 2 2 5 2 6" xfId="1612" xr:uid="{00000000-0005-0000-0000-000086050000}"/>
    <cellStyle name="Währung 2 2 5 2 7" xfId="1813" xr:uid="{A7369D5E-FD2F-4E13-90EB-2BA279ADA0B3}"/>
    <cellStyle name="Währung 2 2 5 3" xfId="365" xr:uid="{00000000-0005-0000-0000-000087050000}"/>
    <cellStyle name="Währung 2 2 5 3 2" xfId="490" xr:uid="{00000000-0005-0000-0000-000088050000}"/>
    <cellStyle name="Währung 2 2 5 3 2 2" xfId="883" xr:uid="{00000000-0005-0000-0000-000089050000}"/>
    <cellStyle name="Währung 2 2 5 3 2 2 2" xfId="1548" xr:uid="{00000000-0005-0000-0000-00008A050000}"/>
    <cellStyle name="Währung 2 2 5 3 2 2 2 2" xfId="2942" xr:uid="{41113371-21B9-4ECD-9A4D-033F4A25A72C}"/>
    <cellStyle name="Währung 2 2 5 3 2 2 3" xfId="2343" xr:uid="{E8E3DD65-5EBD-4CC4-B720-790CB907E426}"/>
    <cellStyle name="Währung 2 2 5 3 2 3" xfId="689" xr:uid="{00000000-0005-0000-0000-00008B050000}"/>
    <cellStyle name="Währung 2 2 5 3 2 3 2" xfId="1359" xr:uid="{00000000-0005-0000-0000-00008C050000}"/>
    <cellStyle name="Währung 2 2 5 3 2 3 2 2" xfId="2753" xr:uid="{33D611E9-0F02-451D-BAE1-C33B94022EB0}"/>
    <cellStyle name="Währung 2 2 5 3 2 3 3" xfId="2154" xr:uid="{ABDBD8D4-F496-45A0-9B74-85C600C82532}"/>
    <cellStyle name="Währung 2 2 5 3 2 4" xfId="1171" xr:uid="{00000000-0005-0000-0000-00008D050000}"/>
    <cellStyle name="Währung 2 2 5 3 2 4 2" xfId="2556" xr:uid="{EA0F262E-55FA-46B7-96A6-2F95744B5B31}"/>
    <cellStyle name="Währung 2 2 5 3 2 5" xfId="1737" xr:uid="{00000000-0005-0000-0000-00008E050000}"/>
    <cellStyle name="Währung 2 2 5 3 2 6" xfId="1957" xr:uid="{374A6E83-830B-4913-8B7D-1419A52D92A5}"/>
    <cellStyle name="Währung 2 2 5 3 3" xfId="795" xr:uid="{00000000-0005-0000-0000-00008F050000}"/>
    <cellStyle name="Währung 2 2 5 3 3 2" xfId="1460" xr:uid="{00000000-0005-0000-0000-000090050000}"/>
    <cellStyle name="Währung 2 2 5 3 3 2 2" xfId="2854" xr:uid="{F7C3C377-2556-455A-86AB-2A6DB3123B4E}"/>
    <cellStyle name="Währung 2 2 5 3 3 3" xfId="2255" xr:uid="{B0D5D2A1-4B5E-4B11-B52F-4CF867F07328}"/>
    <cellStyle name="Währung 2 2 5 3 4" xfId="990" xr:uid="{00000000-0005-0000-0000-000091050000}"/>
    <cellStyle name="Währung 2 2 5 3 4 2" xfId="1271" xr:uid="{00000000-0005-0000-0000-000092050000}"/>
    <cellStyle name="Währung 2 2 5 3 4 2 2" xfId="2665" xr:uid="{8C691306-7B6F-4D0C-A7DA-BE4455658770}"/>
    <cellStyle name="Währung 2 2 5 3 4 3" xfId="2066" xr:uid="{93DEAD90-3C16-47C0-8310-EB2350880ECA}"/>
    <cellStyle name="Währung 2 2 5 3 5" xfId="601" xr:uid="{00000000-0005-0000-0000-000093050000}"/>
    <cellStyle name="Währung 2 2 5 3 5 2" xfId="2449" xr:uid="{D8DA97A4-9438-4B23-963C-8C411A3FEB0F}"/>
    <cellStyle name="Währung 2 2 5 3 6" xfId="1649" xr:uid="{00000000-0005-0000-0000-000094050000}"/>
    <cellStyle name="Währung 2 2 5 3 7" xfId="1850" xr:uid="{57D4D407-9392-43DF-A1BC-0D3BD685CC53}"/>
    <cellStyle name="Währung 2 2 5 4" xfId="401" xr:uid="{00000000-0005-0000-0000-000095050000}"/>
    <cellStyle name="Währung 2 2 5 4 2" xfId="816" xr:uid="{00000000-0005-0000-0000-000096050000}"/>
    <cellStyle name="Währung 2 2 5 4 2 2" xfId="1481" xr:uid="{00000000-0005-0000-0000-000097050000}"/>
    <cellStyle name="Währung 2 2 5 4 2 2 2" xfId="2875" xr:uid="{0FAF1BEA-4F26-4475-BEE8-0DC8EEC01877}"/>
    <cellStyle name="Währung 2 2 5 4 2 3" xfId="2276" xr:uid="{0266F1AB-D867-4C26-A49F-C263878BC433}"/>
    <cellStyle name="Währung 2 2 5 4 3" xfId="622" xr:uid="{00000000-0005-0000-0000-000098050000}"/>
    <cellStyle name="Währung 2 2 5 4 3 2" xfId="1292" xr:uid="{00000000-0005-0000-0000-000099050000}"/>
    <cellStyle name="Währung 2 2 5 4 3 2 2" xfId="2686" xr:uid="{F2F8FF6A-058D-4598-90FC-290E16490670}"/>
    <cellStyle name="Währung 2 2 5 4 3 3" xfId="2087" xr:uid="{C9757E90-E8D7-4315-8263-A8E5BF9CF239}"/>
    <cellStyle name="Währung 2 2 5 4 4" xfId="1086" xr:uid="{00000000-0005-0000-0000-00009A050000}"/>
    <cellStyle name="Währung 2 2 5 4 4 2" xfId="2470" xr:uid="{92E58A36-548B-45F7-BCA2-E39C336BEC01}"/>
    <cellStyle name="Währung 2 2 5 4 5" xfId="1670" xr:uid="{00000000-0005-0000-0000-00009B050000}"/>
    <cellStyle name="Währung 2 2 5 4 6" xfId="1871" xr:uid="{873D03DC-3D63-41B4-BCD9-C8F891241130}"/>
    <cellStyle name="Währung 2 2 5 5" xfId="423" xr:uid="{00000000-0005-0000-0000-00009C050000}"/>
    <cellStyle name="Währung 2 2 5 5 2" xfId="902" xr:uid="{00000000-0005-0000-0000-00009D050000}"/>
    <cellStyle name="Währung 2 2 5 5 2 2" xfId="1566" xr:uid="{00000000-0005-0000-0000-00009E050000}"/>
    <cellStyle name="Währung 2 2 5 5 2 2 2" xfId="2960" xr:uid="{249595A9-4FA6-4A47-AE08-8E4A50890595}"/>
    <cellStyle name="Währung 2 2 5 5 2 3" xfId="2361" xr:uid="{72835719-4844-469A-A49B-44E0C83DFBF2}"/>
    <cellStyle name="Währung 2 2 5 5 3" xfId="712" xr:uid="{00000000-0005-0000-0000-00009F050000}"/>
    <cellStyle name="Währung 2 2 5 5 3 2" xfId="1377" xr:uid="{00000000-0005-0000-0000-0000A0050000}"/>
    <cellStyle name="Währung 2 2 5 5 3 2 2" xfId="2771" xr:uid="{19C2E876-BE5F-4EEB-AE50-8663D2B36A1E}"/>
    <cellStyle name="Währung 2 2 5 5 3 3" xfId="2172" xr:uid="{C4CE85FE-4292-4E04-A443-50B8801504A9}"/>
    <cellStyle name="Währung 2 2 5 5 4" xfId="1104" xr:uid="{00000000-0005-0000-0000-0000A1050000}"/>
    <cellStyle name="Währung 2 2 5 5 4 2" xfId="2489" xr:uid="{83B4348E-D02D-4BBF-94F7-96A280739B86}"/>
    <cellStyle name="Währung 2 2 5 5 5" xfId="1762" xr:uid="{00000000-0005-0000-0000-0000A2050000}"/>
    <cellStyle name="Währung 2 2 5 5 6" xfId="1890" xr:uid="{8F5690EA-F1E4-43BC-800B-52628AE0EE42}"/>
    <cellStyle name="Währung 2 2 5 6" xfId="512" xr:uid="{00000000-0005-0000-0000-0000A3050000}"/>
    <cellStyle name="Währung 2 2 5 6 2" xfId="728" xr:uid="{00000000-0005-0000-0000-0000A4050000}"/>
    <cellStyle name="Währung 2 2 5 6 2 2" xfId="1393" xr:uid="{00000000-0005-0000-0000-0000A5050000}"/>
    <cellStyle name="Währung 2 2 5 6 2 2 2" xfId="2787" xr:uid="{7AC407D8-4A3E-4A4D-A9A2-2BD08D585E46}"/>
    <cellStyle name="Währung 2 2 5 6 2 3" xfId="2188" xr:uid="{B0CA5C21-D8AA-4EA6-82C2-B82E67B76F97}"/>
    <cellStyle name="Währung 2 2 5 6 3" xfId="1188" xr:uid="{00000000-0005-0000-0000-0000A6050000}"/>
    <cellStyle name="Währung 2 2 5 6 3 2" xfId="2576" xr:uid="{3D76C60A-9C17-4FB3-8593-B4E6CAD66159}"/>
    <cellStyle name="Währung 2 2 5 6 4" xfId="1977" xr:uid="{97E5E51D-0648-46B3-9DEE-6840C8BB8541}"/>
    <cellStyle name="Währung 2 2 5 7" xfId="929" xr:uid="{00000000-0005-0000-0000-0000A7050000}"/>
    <cellStyle name="Währung 2 2 5 7 2" xfId="1204" xr:uid="{00000000-0005-0000-0000-0000A8050000}"/>
    <cellStyle name="Währung 2 2 5 7 2 2" xfId="2598" xr:uid="{4A45CA83-D7F7-43ED-A519-93C983EA8355}"/>
    <cellStyle name="Währung 2 2 5 7 3" xfId="1999" xr:uid="{03A007F3-1D2F-4D00-A9BD-9E1225B0FD96}"/>
    <cellStyle name="Währung 2 2 5 8" xfId="534" xr:uid="{00000000-0005-0000-0000-0000A9050000}"/>
    <cellStyle name="Währung 2 2 5 8 2" xfId="2382" xr:uid="{3AFEB768-83C1-4C17-8F9A-4C47771C3AE9}"/>
    <cellStyle name="Währung 2 2 5 9" xfId="1583" xr:uid="{00000000-0005-0000-0000-0000AA050000}"/>
    <cellStyle name="Währung 2 2 6" xfId="121" xr:uid="{00000000-0005-0000-0000-0000AB050000}"/>
    <cellStyle name="Währung 2 2 6 10" xfId="1789" xr:uid="{74CA2488-D80E-4D87-85CD-214E0CD982E9}"/>
    <cellStyle name="Währung 2 2 6 2" xfId="284" xr:uid="{00000000-0005-0000-0000-0000AC050000}"/>
    <cellStyle name="Währung 2 2 6 2 2" xfId="468" xr:uid="{00000000-0005-0000-0000-0000AD050000}"/>
    <cellStyle name="Währung 2 2 6 2 2 2" xfId="861" xr:uid="{00000000-0005-0000-0000-0000AE050000}"/>
    <cellStyle name="Währung 2 2 6 2 2 2 2" xfId="1526" xr:uid="{00000000-0005-0000-0000-0000AF050000}"/>
    <cellStyle name="Währung 2 2 6 2 2 2 2 2" xfId="2920" xr:uid="{7ADE0DCD-258A-48DA-A42C-D546C874D186}"/>
    <cellStyle name="Währung 2 2 6 2 2 2 3" xfId="2321" xr:uid="{F5DB1DB6-BBB5-460E-B40B-21A868E76C0A}"/>
    <cellStyle name="Währung 2 2 6 2 2 3" xfId="667" xr:uid="{00000000-0005-0000-0000-0000B0050000}"/>
    <cellStyle name="Währung 2 2 6 2 2 3 2" xfId="1337" xr:uid="{00000000-0005-0000-0000-0000B1050000}"/>
    <cellStyle name="Währung 2 2 6 2 2 3 2 2" xfId="2731" xr:uid="{E0732A3B-896F-44D5-8991-4E55C3DA772C}"/>
    <cellStyle name="Währung 2 2 6 2 2 3 3" xfId="2132" xr:uid="{86AF2042-57F0-44F4-9604-84A5A7FE2C46}"/>
    <cellStyle name="Währung 2 2 6 2 2 4" xfId="1149" xr:uid="{00000000-0005-0000-0000-0000B2050000}"/>
    <cellStyle name="Währung 2 2 6 2 2 4 2" xfId="2534" xr:uid="{C90A4ABD-B87E-405C-91A2-9FF499FF1981}"/>
    <cellStyle name="Währung 2 2 6 2 2 5" xfId="1715" xr:uid="{00000000-0005-0000-0000-0000B3050000}"/>
    <cellStyle name="Währung 2 2 6 2 2 6" xfId="1935" xr:uid="{B01DDAC2-403F-4C20-A2EC-1397DA126693}"/>
    <cellStyle name="Währung 2 2 6 2 3" xfId="773" xr:uid="{00000000-0005-0000-0000-0000B4050000}"/>
    <cellStyle name="Währung 2 2 6 2 3 2" xfId="1438" xr:uid="{00000000-0005-0000-0000-0000B5050000}"/>
    <cellStyle name="Währung 2 2 6 2 3 2 2" xfId="2832" xr:uid="{94FB1AA0-91D8-4F5E-8B70-8B258330B2A9}"/>
    <cellStyle name="Währung 2 2 6 2 3 3" xfId="2233" xr:uid="{D9DB4EA9-9756-4A2F-A1BE-564883C5FC1A}"/>
    <cellStyle name="Währung 2 2 6 2 4" xfId="972" xr:uid="{00000000-0005-0000-0000-0000B6050000}"/>
    <cellStyle name="Währung 2 2 6 2 4 2" xfId="1249" xr:uid="{00000000-0005-0000-0000-0000B7050000}"/>
    <cellStyle name="Währung 2 2 6 2 4 2 2" xfId="2643" xr:uid="{CD6B31A8-C243-4D92-BAA5-19C0D543D6A9}"/>
    <cellStyle name="Währung 2 2 6 2 4 3" xfId="2044" xr:uid="{F324EB35-C8E5-4064-BEA2-15BA91494DFC}"/>
    <cellStyle name="Währung 2 2 6 2 5" xfId="579" xr:uid="{00000000-0005-0000-0000-0000B8050000}"/>
    <cellStyle name="Währung 2 2 6 2 5 2" xfId="2427" xr:uid="{F6791677-9CAA-494F-BE56-6693B74E520E}"/>
    <cellStyle name="Währung 2 2 6 2 6" xfId="1627" xr:uid="{00000000-0005-0000-0000-0000B9050000}"/>
    <cellStyle name="Währung 2 2 6 2 7" xfId="1828" xr:uid="{83FE5A7E-B667-4D0B-ABE0-16DA092C5F03}"/>
    <cellStyle name="Währung 2 2 6 3" xfId="378" xr:uid="{00000000-0005-0000-0000-0000BA050000}"/>
    <cellStyle name="Währung 2 2 6 3 2" xfId="496" xr:uid="{00000000-0005-0000-0000-0000BB050000}"/>
    <cellStyle name="Währung 2 2 6 3 2 2" xfId="889" xr:uid="{00000000-0005-0000-0000-0000BC050000}"/>
    <cellStyle name="Währung 2 2 6 3 2 2 2" xfId="1554" xr:uid="{00000000-0005-0000-0000-0000BD050000}"/>
    <cellStyle name="Währung 2 2 6 3 2 2 2 2" xfId="2948" xr:uid="{B8F6472C-A9EA-4D65-8820-B4AF33EF5FC6}"/>
    <cellStyle name="Währung 2 2 6 3 2 2 3" xfId="2349" xr:uid="{3D647699-3869-4B62-9D6C-5E4A536A6230}"/>
    <cellStyle name="Währung 2 2 6 3 2 3" xfId="695" xr:uid="{00000000-0005-0000-0000-0000BE050000}"/>
    <cellStyle name="Währung 2 2 6 3 2 3 2" xfId="1365" xr:uid="{00000000-0005-0000-0000-0000BF050000}"/>
    <cellStyle name="Währung 2 2 6 3 2 3 2 2" xfId="2759" xr:uid="{A3513A92-A28B-48E3-B796-071F4EB5ABB1}"/>
    <cellStyle name="Währung 2 2 6 3 2 3 3" xfId="2160" xr:uid="{FE28D915-9FE2-446D-9551-58196626D763}"/>
    <cellStyle name="Währung 2 2 6 3 2 4" xfId="1177" xr:uid="{00000000-0005-0000-0000-0000C0050000}"/>
    <cellStyle name="Währung 2 2 6 3 2 4 2" xfId="2562" xr:uid="{FE8915A7-0B9B-46E5-844E-E911E98D9BAC}"/>
    <cellStyle name="Währung 2 2 6 3 2 5" xfId="1743" xr:uid="{00000000-0005-0000-0000-0000C1050000}"/>
    <cellStyle name="Währung 2 2 6 3 2 6" xfId="1963" xr:uid="{B74D2E43-C8AA-4CA1-B964-A42FC18AA725}"/>
    <cellStyle name="Währung 2 2 6 3 3" xfId="801" xr:uid="{00000000-0005-0000-0000-0000C2050000}"/>
    <cellStyle name="Währung 2 2 6 3 3 2" xfId="1466" xr:uid="{00000000-0005-0000-0000-0000C3050000}"/>
    <cellStyle name="Währung 2 2 6 3 3 2 2" xfId="2860" xr:uid="{51E0D2D5-8CD5-4606-A17C-D20907AD259F}"/>
    <cellStyle name="Währung 2 2 6 3 3 3" xfId="2261" xr:uid="{61588F76-999B-4C4F-829C-3FDDBEC09C14}"/>
    <cellStyle name="Währung 2 2 6 3 4" xfId="1003" xr:uid="{00000000-0005-0000-0000-0000C4050000}"/>
    <cellStyle name="Währung 2 2 6 3 4 2" xfId="1277" xr:uid="{00000000-0005-0000-0000-0000C5050000}"/>
    <cellStyle name="Währung 2 2 6 3 4 2 2" xfId="2671" xr:uid="{DD821E95-E3D4-40A2-986D-97B1732F2A1F}"/>
    <cellStyle name="Währung 2 2 6 3 4 3" xfId="2072" xr:uid="{1AF40929-7283-41C1-9C82-7C8905C33A2A}"/>
    <cellStyle name="Währung 2 2 6 3 5" xfId="607" xr:uid="{00000000-0005-0000-0000-0000C6050000}"/>
    <cellStyle name="Währung 2 2 6 3 5 2" xfId="2455" xr:uid="{2B2BE05F-EEB3-4FE5-9331-CDAE6A65511F}"/>
    <cellStyle name="Währung 2 2 6 3 6" xfId="1655" xr:uid="{00000000-0005-0000-0000-0000C7050000}"/>
    <cellStyle name="Währung 2 2 6 3 7" xfId="1856" xr:uid="{2E97EDCA-DA93-425A-8A51-1641F43FC897}"/>
    <cellStyle name="Währung 2 2 6 4" xfId="407" xr:uid="{00000000-0005-0000-0000-0000C8050000}"/>
    <cellStyle name="Währung 2 2 6 4 2" xfId="822" xr:uid="{00000000-0005-0000-0000-0000C9050000}"/>
    <cellStyle name="Währung 2 2 6 4 2 2" xfId="1487" xr:uid="{00000000-0005-0000-0000-0000CA050000}"/>
    <cellStyle name="Währung 2 2 6 4 2 2 2" xfId="2881" xr:uid="{5A4027F9-47AD-415E-A04E-04382ED43BDD}"/>
    <cellStyle name="Währung 2 2 6 4 2 3" xfId="2282" xr:uid="{56E75FC1-A1E9-4F97-8486-33649DE25C6A}"/>
    <cellStyle name="Währung 2 2 6 4 3" xfId="628" xr:uid="{00000000-0005-0000-0000-0000CB050000}"/>
    <cellStyle name="Währung 2 2 6 4 3 2" xfId="1298" xr:uid="{00000000-0005-0000-0000-0000CC050000}"/>
    <cellStyle name="Währung 2 2 6 4 3 2 2" xfId="2692" xr:uid="{A827D3B4-0A29-42E6-ADAA-CE6DF435CC39}"/>
    <cellStyle name="Währung 2 2 6 4 3 3" xfId="2093" xr:uid="{22740C4A-9258-4E53-B3EF-7AF6F4CC1C3C}"/>
    <cellStyle name="Währung 2 2 6 4 4" xfId="1092" xr:uid="{00000000-0005-0000-0000-0000CD050000}"/>
    <cellStyle name="Währung 2 2 6 4 4 2" xfId="2476" xr:uid="{452756A2-95EF-4AE2-9913-D93C04877692}"/>
    <cellStyle name="Währung 2 2 6 4 5" xfId="1676" xr:uid="{00000000-0005-0000-0000-0000CE050000}"/>
    <cellStyle name="Währung 2 2 6 4 6" xfId="1877" xr:uid="{36733356-3A17-49F2-81BA-5FD7FE623AB6}"/>
    <cellStyle name="Währung 2 2 6 5" xfId="429" xr:uid="{00000000-0005-0000-0000-0000CF050000}"/>
    <cellStyle name="Währung 2 2 6 5 2" xfId="907" xr:uid="{00000000-0005-0000-0000-0000D0050000}"/>
    <cellStyle name="Währung 2 2 6 5 2 2" xfId="1571" xr:uid="{00000000-0005-0000-0000-0000D1050000}"/>
    <cellStyle name="Währung 2 2 6 5 2 2 2" xfId="2965" xr:uid="{53EC8CDE-2831-4B9A-8DD6-8EDF571E1D12}"/>
    <cellStyle name="Währung 2 2 6 5 2 3" xfId="2366" xr:uid="{A850A063-CE28-44AB-B644-00762C65B7F1}"/>
    <cellStyle name="Währung 2 2 6 5 3" xfId="717" xr:uid="{00000000-0005-0000-0000-0000D2050000}"/>
    <cellStyle name="Währung 2 2 6 5 3 2" xfId="1382" xr:uid="{00000000-0005-0000-0000-0000D3050000}"/>
    <cellStyle name="Währung 2 2 6 5 3 2 2" xfId="2776" xr:uid="{39805746-629E-4F45-A4C9-F04B83C30D1C}"/>
    <cellStyle name="Währung 2 2 6 5 3 3" xfId="2177" xr:uid="{883C1D2C-E17A-49DE-B11B-55D13E550E35}"/>
    <cellStyle name="Währung 2 2 6 5 4" xfId="1110" xr:uid="{00000000-0005-0000-0000-0000D4050000}"/>
    <cellStyle name="Währung 2 2 6 5 4 2" xfId="2495" xr:uid="{3D607797-F29A-4CFC-98D9-2CAD85BCDEFD}"/>
    <cellStyle name="Währung 2 2 6 5 5" xfId="1767" xr:uid="{00000000-0005-0000-0000-0000D5050000}"/>
    <cellStyle name="Währung 2 2 6 5 6" xfId="1896" xr:uid="{0393F71D-E283-4DEC-B88C-F661605B0C8B}"/>
    <cellStyle name="Währung 2 2 6 6" xfId="518" xr:uid="{00000000-0005-0000-0000-0000D6050000}"/>
    <cellStyle name="Währung 2 2 6 6 2" xfId="734" xr:uid="{00000000-0005-0000-0000-0000D7050000}"/>
    <cellStyle name="Währung 2 2 6 6 2 2" xfId="1399" xr:uid="{00000000-0005-0000-0000-0000D8050000}"/>
    <cellStyle name="Währung 2 2 6 6 2 2 2" xfId="2793" xr:uid="{164F4EE8-877A-4EDF-B2E6-E4CE39B0E6F8}"/>
    <cellStyle name="Währung 2 2 6 6 2 3" xfId="2194" xr:uid="{D1E83C8F-1BAE-412D-9411-AC440ED3365F}"/>
    <cellStyle name="Währung 2 2 6 6 3" xfId="1192" xr:uid="{00000000-0005-0000-0000-0000D9050000}"/>
    <cellStyle name="Währung 2 2 6 6 3 2" xfId="2582" xr:uid="{12EBCA34-2DB3-4AF0-8D72-083A78439823}"/>
    <cellStyle name="Währung 2 2 6 6 4" xfId="1983" xr:uid="{D9162405-094B-4912-BB36-416680927576}"/>
    <cellStyle name="Währung 2 2 6 7" xfId="945" xr:uid="{00000000-0005-0000-0000-0000DA050000}"/>
    <cellStyle name="Währung 2 2 6 7 2" xfId="1210" xr:uid="{00000000-0005-0000-0000-0000DB050000}"/>
    <cellStyle name="Währung 2 2 6 7 2 2" xfId="2604" xr:uid="{78325FC1-AAFA-4267-9C9D-458332D48766}"/>
    <cellStyle name="Währung 2 2 6 7 3" xfId="2005" xr:uid="{C91D350A-F26F-4BCC-AAE5-EA70447228CA}"/>
    <cellStyle name="Währung 2 2 6 8" xfId="540" xr:uid="{00000000-0005-0000-0000-0000DC050000}"/>
    <cellStyle name="Währung 2 2 6 8 2" xfId="2388" xr:uid="{894F7111-0DCB-4992-B75D-138E763C00B4}"/>
    <cellStyle name="Währung 2 2 6 9" xfId="1588" xr:uid="{00000000-0005-0000-0000-0000DD050000}"/>
    <cellStyle name="Währung 2 2 7" xfId="190" xr:uid="{00000000-0005-0000-0000-0000DE050000}"/>
    <cellStyle name="Währung 2 2 7 2" xfId="351" xr:uid="{00000000-0005-0000-0000-0000DF050000}"/>
    <cellStyle name="Währung 2 2 7 2 2" xfId="481" xr:uid="{00000000-0005-0000-0000-0000E0050000}"/>
    <cellStyle name="Währung 2 2 7 2 2 2" xfId="874" xr:uid="{00000000-0005-0000-0000-0000E1050000}"/>
    <cellStyle name="Währung 2 2 7 2 2 2 2" xfId="1539" xr:uid="{00000000-0005-0000-0000-0000E2050000}"/>
    <cellStyle name="Währung 2 2 7 2 2 2 2 2" xfId="2933" xr:uid="{293F688B-2AE3-4B98-B635-2FB3090B6C69}"/>
    <cellStyle name="Währung 2 2 7 2 2 2 3" xfId="2334" xr:uid="{26587F76-D526-42A7-89BE-4925C47A164E}"/>
    <cellStyle name="Währung 2 2 7 2 2 3" xfId="680" xr:uid="{00000000-0005-0000-0000-0000E3050000}"/>
    <cellStyle name="Währung 2 2 7 2 2 3 2" xfId="1350" xr:uid="{00000000-0005-0000-0000-0000E4050000}"/>
    <cellStyle name="Währung 2 2 7 2 2 3 2 2" xfId="2744" xr:uid="{E375DDD8-F6F4-466D-B984-A2CCFA6DD065}"/>
    <cellStyle name="Währung 2 2 7 2 2 3 3" xfId="2145" xr:uid="{39363ABF-E8AE-4F46-AFC1-10AB5FC52A06}"/>
    <cellStyle name="Währung 2 2 7 2 2 4" xfId="1162" xr:uid="{00000000-0005-0000-0000-0000E5050000}"/>
    <cellStyle name="Währung 2 2 7 2 2 4 2" xfId="2547" xr:uid="{EFD05340-53F0-4DB0-98D9-E167B46F6D25}"/>
    <cellStyle name="Währung 2 2 7 2 2 5" xfId="1728" xr:uid="{00000000-0005-0000-0000-0000E6050000}"/>
    <cellStyle name="Währung 2 2 7 2 2 6" xfId="1948" xr:uid="{FAB3AF70-95C8-4F02-BC64-96FEFB75FDEF}"/>
    <cellStyle name="Währung 2 2 7 2 3" xfId="786" xr:uid="{00000000-0005-0000-0000-0000E7050000}"/>
    <cellStyle name="Währung 2 2 7 2 3 2" xfId="1451" xr:uid="{00000000-0005-0000-0000-0000E8050000}"/>
    <cellStyle name="Währung 2 2 7 2 3 2 2" xfId="2845" xr:uid="{9A939D67-8EAC-4F0A-B955-F2FB350F1996}"/>
    <cellStyle name="Währung 2 2 7 2 3 3" xfId="2246" xr:uid="{CF6A0BF4-B44D-49EA-A18A-2CFE17D910A2}"/>
    <cellStyle name="Währung 2 2 7 2 4" xfId="977" xr:uid="{00000000-0005-0000-0000-0000E9050000}"/>
    <cellStyle name="Währung 2 2 7 2 4 2" xfId="1262" xr:uid="{00000000-0005-0000-0000-0000EA050000}"/>
    <cellStyle name="Währung 2 2 7 2 4 2 2" xfId="2656" xr:uid="{E095A414-3893-4A24-8298-E31CE23B4D74}"/>
    <cellStyle name="Währung 2 2 7 2 4 3" xfId="2057" xr:uid="{DEE7F1C9-E13A-454B-BF19-28438403C001}"/>
    <cellStyle name="Währung 2 2 7 2 5" xfId="592" xr:uid="{00000000-0005-0000-0000-0000EB050000}"/>
    <cellStyle name="Währung 2 2 7 2 5 2" xfId="2440" xr:uid="{D32F9051-567C-43AC-9E5F-6BAADB699161}"/>
    <cellStyle name="Währung 2 2 7 2 6" xfId="1640" xr:uid="{00000000-0005-0000-0000-0000EC050000}"/>
    <cellStyle name="Währung 2 2 7 2 7" xfId="1841" xr:uid="{1344896E-17A3-4BAA-B0F9-202E6B387CC6}"/>
    <cellStyle name="Währung 2 2 7 3" xfId="390" xr:uid="{00000000-0005-0000-0000-0000ED050000}"/>
    <cellStyle name="Währung 2 2 7 3 2" xfId="501" xr:uid="{00000000-0005-0000-0000-0000EE050000}"/>
    <cellStyle name="Währung 2 2 7 3 2 2" xfId="894" xr:uid="{00000000-0005-0000-0000-0000EF050000}"/>
    <cellStyle name="Währung 2 2 7 3 2 2 2" xfId="1559" xr:uid="{00000000-0005-0000-0000-0000F0050000}"/>
    <cellStyle name="Währung 2 2 7 3 2 2 2 2" xfId="2953" xr:uid="{43428291-F2BE-437F-84F9-B91B123C1B5F}"/>
    <cellStyle name="Währung 2 2 7 3 2 2 3" xfId="2354" xr:uid="{67C5B9C6-DE1D-4951-AA81-DB0D974382FD}"/>
    <cellStyle name="Währung 2 2 7 3 2 3" xfId="700" xr:uid="{00000000-0005-0000-0000-0000F1050000}"/>
    <cellStyle name="Währung 2 2 7 3 2 3 2" xfId="1370" xr:uid="{00000000-0005-0000-0000-0000F2050000}"/>
    <cellStyle name="Währung 2 2 7 3 2 3 2 2" xfId="2764" xr:uid="{04A39F6D-EB9F-40B8-A3DB-CA69402930D7}"/>
    <cellStyle name="Währung 2 2 7 3 2 3 3" xfId="2165" xr:uid="{DA07E287-87CA-4E50-B959-44E79BCB2721}"/>
    <cellStyle name="Währung 2 2 7 3 2 4" xfId="1182" xr:uid="{00000000-0005-0000-0000-0000F3050000}"/>
    <cellStyle name="Währung 2 2 7 3 2 4 2" xfId="2567" xr:uid="{F0A35048-CCFA-4316-B558-EF7B23C70C9B}"/>
    <cellStyle name="Währung 2 2 7 3 2 5" xfId="1748" xr:uid="{00000000-0005-0000-0000-0000F4050000}"/>
    <cellStyle name="Währung 2 2 7 3 2 6" xfId="1968" xr:uid="{46EDDC05-BD30-4678-94F5-F67268D922F6}"/>
    <cellStyle name="Währung 2 2 7 3 3" xfId="806" xr:uid="{00000000-0005-0000-0000-0000F5050000}"/>
    <cellStyle name="Währung 2 2 7 3 3 2" xfId="1471" xr:uid="{00000000-0005-0000-0000-0000F6050000}"/>
    <cellStyle name="Währung 2 2 7 3 3 2 2" xfId="2865" xr:uid="{1560B2EC-1608-42BF-80FD-8F4CE3C21464}"/>
    <cellStyle name="Währung 2 2 7 3 3 3" xfId="2266" xr:uid="{1DF0D6A6-9754-4656-B04C-2720C6BC4440}"/>
    <cellStyle name="Währung 2 2 7 3 4" xfId="1015" xr:uid="{00000000-0005-0000-0000-0000F7050000}"/>
    <cellStyle name="Währung 2 2 7 3 4 2" xfId="1282" xr:uid="{00000000-0005-0000-0000-0000F8050000}"/>
    <cellStyle name="Währung 2 2 7 3 4 2 2" xfId="2676" xr:uid="{9CE5223D-9F8C-4EDD-9B8C-0DBCDEAA2CD4}"/>
    <cellStyle name="Währung 2 2 7 3 4 3" xfId="2077" xr:uid="{F122A759-095F-4E3C-B949-47E2BB185A21}"/>
    <cellStyle name="Währung 2 2 7 3 5" xfId="612" xr:uid="{00000000-0005-0000-0000-0000F9050000}"/>
    <cellStyle name="Währung 2 2 7 3 5 2" xfId="2460" xr:uid="{2E852DE3-B630-4DC0-A99F-D65289794D07}"/>
    <cellStyle name="Währung 2 2 7 3 6" xfId="1660" xr:uid="{00000000-0005-0000-0000-0000FA050000}"/>
    <cellStyle name="Währung 2 2 7 3 7" xfId="1861" xr:uid="{F5C66779-B8E5-4CF1-B046-A61BE6470790}"/>
    <cellStyle name="Währung 2 2 7 4" xfId="434" xr:uid="{00000000-0005-0000-0000-0000FB050000}"/>
    <cellStyle name="Währung 2 2 7 4 2" xfId="827" xr:uid="{00000000-0005-0000-0000-0000FC050000}"/>
    <cellStyle name="Währung 2 2 7 4 2 2" xfId="1492" xr:uid="{00000000-0005-0000-0000-0000FD050000}"/>
    <cellStyle name="Währung 2 2 7 4 2 2 2" xfId="2886" xr:uid="{BC6DCEA0-26C0-466C-8841-501627142B93}"/>
    <cellStyle name="Währung 2 2 7 4 2 3" xfId="2287" xr:uid="{E7E7879D-1567-417C-97B7-7CC919F9DED8}"/>
    <cellStyle name="Währung 2 2 7 4 3" xfId="633" xr:uid="{00000000-0005-0000-0000-0000FE050000}"/>
    <cellStyle name="Währung 2 2 7 4 3 2" xfId="1303" xr:uid="{00000000-0005-0000-0000-0000FF050000}"/>
    <cellStyle name="Währung 2 2 7 4 3 2 2" xfId="2697" xr:uid="{5DE41140-0BBE-4EAE-8B36-DD38153A6977}"/>
    <cellStyle name="Währung 2 2 7 4 3 3" xfId="2098" xr:uid="{DCD11942-C6D2-48C2-A55D-2E94CFCD2A8F}"/>
    <cellStyle name="Währung 2 2 7 4 4" xfId="1115" xr:uid="{00000000-0005-0000-0000-000000060000}"/>
    <cellStyle name="Währung 2 2 7 4 4 2" xfId="2500" xr:uid="{3712182F-3076-4B1F-BF17-1ACC81418EA9}"/>
    <cellStyle name="Währung 2 2 7 4 5" xfId="1681" xr:uid="{00000000-0005-0000-0000-000001060000}"/>
    <cellStyle name="Währung 2 2 7 4 6" xfId="1901" xr:uid="{EF6B5982-D5D8-468A-A5C6-0A944FDF1DF0}"/>
    <cellStyle name="Währung 2 2 7 5" xfId="523" xr:uid="{00000000-0005-0000-0000-000002060000}"/>
    <cellStyle name="Währung 2 2 7 5 2" xfId="739" xr:uid="{00000000-0005-0000-0000-000003060000}"/>
    <cellStyle name="Währung 2 2 7 5 2 2" xfId="1404" xr:uid="{00000000-0005-0000-0000-000004060000}"/>
    <cellStyle name="Währung 2 2 7 5 2 2 2" xfId="2798" xr:uid="{A8029155-F146-4ED2-B07D-B267C1B032F0}"/>
    <cellStyle name="Währung 2 2 7 5 2 3" xfId="2199" xr:uid="{F8CBCB6F-1579-4885-A864-610F8BEA1419}"/>
    <cellStyle name="Währung 2 2 7 5 3" xfId="1193" xr:uid="{00000000-0005-0000-0000-000005060000}"/>
    <cellStyle name="Währung 2 2 7 5 3 2" xfId="2587" xr:uid="{088EC0E5-CA79-4AB0-A1EF-4EFF0ABE07B8}"/>
    <cellStyle name="Währung 2 2 7 5 4" xfId="1760" xr:uid="{00000000-0005-0000-0000-000006060000}"/>
    <cellStyle name="Währung 2 2 7 5 5" xfId="1988" xr:uid="{8A607343-51D8-44FF-A47B-4C4548991C3C}"/>
    <cellStyle name="Währung 2 2 7 6" xfId="958" xr:uid="{00000000-0005-0000-0000-000007060000}"/>
    <cellStyle name="Währung 2 2 7 6 2" xfId="1215" xr:uid="{00000000-0005-0000-0000-000008060000}"/>
    <cellStyle name="Währung 2 2 7 6 2 2" xfId="2609" xr:uid="{DBC7F156-7B3A-4D95-AFB3-AF83A70BED8B}"/>
    <cellStyle name="Währung 2 2 7 6 3" xfId="2010" xr:uid="{649A35BE-E34A-4796-96DB-0EED98439F7E}"/>
    <cellStyle name="Währung 2 2 7 7" xfId="545" xr:uid="{00000000-0005-0000-0000-000009060000}"/>
    <cellStyle name="Währung 2 2 7 7 2" xfId="2393" xr:uid="{729B7C21-DB8D-490A-A381-EF14CD0CA1C5}"/>
    <cellStyle name="Währung 2 2 7 8" xfId="1593" xr:uid="{00000000-0005-0000-0000-00000A060000}"/>
    <cellStyle name="Währung 2 2 7 9" xfId="1794" xr:uid="{DA146026-1A64-47D3-B43D-1374A2A759DB}"/>
    <cellStyle name="Währung 2 2 8" xfId="207" xr:uid="{00000000-0005-0000-0000-00000B060000}"/>
    <cellStyle name="Währung 2 2 8 2" xfId="441" xr:uid="{00000000-0005-0000-0000-00000C060000}"/>
    <cellStyle name="Währung 2 2 8 2 2" xfId="834" xr:uid="{00000000-0005-0000-0000-00000D060000}"/>
    <cellStyle name="Währung 2 2 8 2 2 2" xfId="1499" xr:uid="{00000000-0005-0000-0000-00000E060000}"/>
    <cellStyle name="Währung 2 2 8 2 2 2 2" xfId="2893" xr:uid="{FDC552DF-3CFE-4AF5-80CF-20CE39656E27}"/>
    <cellStyle name="Währung 2 2 8 2 2 3" xfId="2294" xr:uid="{4B8795B8-F33F-46D5-A429-94D598C03229}"/>
    <cellStyle name="Währung 2 2 8 2 3" xfId="640" xr:uid="{00000000-0005-0000-0000-00000F060000}"/>
    <cellStyle name="Währung 2 2 8 2 3 2" xfId="1310" xr:uid="{00000000-0005-0000-0000-000010060000}"/>
    <cellStyle name="Währung 2 2 8 2 3 2 2" xfId="2704" xr:uid="{3F348D12-309A-4B0B-8798-9634D912AB1D}"/>
    <cellStyle name="Währung 2 2 8 2 3 3" xfId="2105" xr:uid="{9E73D712-62D1-4BF1-8B91-363D9E74D8F1}"/>
    <cellStyle name="Währung 2 2 8 2 4" xfId="1122" xr:uid="{00000000-0005-0000-0000-000011060000}"/>
    <cellStyle name="Währung 2 2 8 2 4 2" xfId="2507" xr:uid="{E5832084-0B0A-4BFE-B5D7-9C88DFF5CE79}"/>
    <cellStyle name="Währung 2 2 8 2 5" xfId="1688" xr:uid="{00000000-0005-0000-0000-000012060000}"/>
    <cellStyle name="Währung 2 2 8 2 6" xfId="1908" xr:uid="{F167DAAD-D360-4D54-BE03-4CE90450BA1E}"/>
    <cellStyle name="Währung 2 2 8 3" xfId="746" xr:uid="{00000000-0005-0000-0000-000013060000}"/>
    <cellStyle name="Währung 2 2 8 3 2" xfId="1411" xr:uid="{00000000-0005-0000-0000-000014060000}"/>
    <cellStyle name="Währung 2 2 8 3 2 2" xfId="2805" xr:uid="{7533269E-A73B-4926-AA41-79C3A1C2EC5A}"/>
    <cellStyle name="Währung 2 2 8 3 3" xfId="2206" xr:uid="{5C8DB357-0107-45DA-8ABC-6A91339560D8}"/>
    <cellStyle name="Währung 2 2 8 4" xfId="962" xr:uid="{00000000-0005-0000-0000-000015060000}"/>
    <cellStyle name="Währung 2 2 8 4 2" xfId="1222" xr:uid="{00000000-0005-0000-0000-000016060000}"/>
    <cellStyle name="Währung 2 2 8 4 2 2" xfId="2616" xr:uid="{FEC9CF44-6BA0-4EA0-AAFC-E24FC14987C4}"/>
    <cellStyle name="Währung 2 2 8 4 3" xfId="2017" xr:uid="{434377DA-9D96-47B7-8712-EEDA39FB0AC3}"/>
    <cellStyle name="Währung 2 2 8 5" xfId="552" xr:uid="{00000000-0005-0000-0000-000017060000}"/>
    <cellStyle name="Währung 2 2 8 5 2" xfId="2400" xr:uid="{249060CF-427C-42D0-BDD6-A972C57E866B}"/>
    <cellStyle name="Währung 2 2 8 6" xfId="1600" xr:uid="{00000000-0005-0000-0000-000018060000}"/>
    <cellStyle name="Währung 2 2 8 7" xfId="1801" xr:uid="{9E54FBB2-028D-42F1-9BC3-5A7AB15D9463}"/>
    <cellStyle name="Währung 2 2 9" xfId="355" xr:uid="{00000000-0005-0000-0000-000019060000}"/>
    <cellStyle name="Währung 2 2 9 2" xfId="484" xr:uid="{00000000-0005-0000-0000-00001A060000}"/>
    <cellStyle name="Währung 2 2 9 2 2" xfId="877" xr:uid="{00000000-0005-0000-0000-00001B060000}"/>
    <cellStyle name="Währung 2 2 9 2 2 2" xfId="1542" xr:uid="{00000000-0005-0000-0000-00001C060000}"/>
    <cellStyle name="Währung 2 2 9 2 2 2 2" xfId="2936" xr:uid="{2D8B0571-C51D-49A4-AB06-C984FE77DD8C}"/>
    <cellStyle name="Währung 2 2 9 2 2 3" xfId="2337" xr:uid="{185629AB-52C5-4C31-9190-0D8A81215DC7}"/>
    <cellStyle name="Währung 2 2 9 2 3" xfId="683" xr:uid="{00000000-0005-0000-0000-00001D060000}"/>
    <cellStyle name="Währung 2 2 9 2 3 2" xfId="1353" xr:uid="{00000000-0005-0000-0000-00001E060000}"/>
    <cellStyle name="Währung 2 2 9 2 3 2 2" xfId="2747" xr:uid="{EF8F2426-46BA-4BB0-A994-46950379B8EB}"/>
    <cellStyle name="Währung 2 2 9 2 3 3" xfId="2148" xr:uid="{C064BBE4-0D83-47F0-BD76-BE6D6DE80AC9}"/>
    <cellStyle name="Währung 2 2 9 2 4" xfId="1165" xr:uid="{00000000-0005-0000-0000-00001F060000}"/>
    <cellStyle name="Währung 2 2 9 2 4 2" xfId="2550" xr:uid="{2EC9764C-2393-4DF0-93AD-5BB29678BAB1}"/>
    <cellStyle name="Währung 2 2 9 2 5" xfId="1731" xr:uid="{00000000-0005-0000-0000-000020060000}"/>
    <cellStyle name="Währung 2 2 9 2 6" xfId="1951" xr:uid="{FEBCABE4-B7E0-498F-885A-A6D3E2C71850}"/>
    <cellStyle name="Währung 2 2 9 3" xfId="789" xr:uid="{00000000-0005-0000-0000-000021060000}"/>
    <cellStyle name="Währung 2 2 9 3 2" xfId="1454" xr:uid="{00000000-0005-0000-0000-000022060000}"/>
    <cellStyle name="Währung 2 2 9 3 2 2" xfId="2848" xr:uid="{ED18C236-A1C7-4FE4-9909-FDBED3CE5194}"/>
    <cellStyle name="Währung 2 2 9 3 3" xfId="2249" xr:uid="{F69DA84B-3B2E-43FA-AFB7-9C52F0684AC5}"/>
    <cellStyle name="Währung 2 2 9 4" xfId="980" xr:uid="{00000000-0005-0000-0000-000023060000}"/>
    <cellStyle name="Währung 2 2 9 4 2" xfId="1265" xr:uid="{00000000-0005-0000-0000-000024060000}"/>
    <cellStyle name="Währung 2 2 9 4 2 2" xfId="2659" xr:uid="{56A14D04-F38C-49D0-B014-E700021A578D}"/>
    <cellStyle name="Währung 2 2 9 4 3" xfId="2060" xr:uid="{825D4AF0-797C-4B47-BCEA-32B1AE592CAA}"/>
    <cellStyle name="Währung 2 2 9 5" xfId="595" xr:uid="{00000000-0005-0000-0000-000025060000}"/>
    <cellStyle name="Währung 2 2 9 5 2" xfId="2443" xr:uid="{07004C76-51C1-4547-8D90-294A74CDB420}"/>
    <cellStyle name="Währung 2 2 9 6" xfId="1643" xr:uid="{00000000-0005-0000-0000-000026060000}"/>
    <cellStyle name="Währung 2 2 9 7" xfId="1844" xr:uid="{8A95DFA6-F12D-4430-9A24-58AF75D68B89}"/>
    <cellStyle name="Währung 2 3" xfId="72" xr:uid="{00000000-0005-0000-0000-000027060000}"/>
    <cellStyle name="Währung 2 3 2" xfId="364" xr:uid="{00000000-0005-0000-0000-000028060000}"/>
    <cellStyle name="Währung 2 3 2 2" xfId="489" xr:uid="{00000000-0005-0000-0000-000029060000}"/>
    <cellStyle name="Währung 2 3 2 2 2" xfId="882" xr:uid="{00000000-0005-0000-0000-00002A060000}"/>
    <cellStyle name="Währung 2 3 2 2 2 2" xfId="1547" xr:uid="{00000000-0005-0000-0000-00002B060000}"/>
    <cellStyle name="Währung 2 3 2 2 2 2 2" xfId="2941" xr:uid="{01F53429-3274-456A-BB52-B5CEFFE1FCF4}"/>
    <cellStyle name="Währung 2 3 2 2 2 3" xfId="2342" xr:uid="{445B2212-6FE7-496C-AB86-C1F5D2A68B35}"/>
    <cellStyle name="Währung 2 3 2 2 3" xfId="688" xr:uid="{00000000-0005-0000-0000-00002C060000}"/>
    <cellStyle name="Währung 2 3 2 2 3 2" xfId="1358" xr:uid="{00000000-0005-0000-0000-00002D060000}"/>
    <cellStyle name="Währung 2 3 2 2 3 2 2" xfId="2752" xr:uid="{A57CBCB4-7C1F-40DA-AD22-80050313875A}"/>
    <cellStyle name="Währung 2 3 2 2 3 3" xfId="2153" xr:uid="{F46176A9-CB6D-41E3-996A-D0E446BF80DE}"/>
    <cellStyle name="Währung 2 3 2 2 4" xfId="1170" xr:uid="{00000000-0005-0000-0000-00002E060000}"/>
    <cellStyle name="Währung 2 3 2 2 4 2" xfId="2555" xr:uid="{502122B9-4F8B-4960-B076-C3FB3A5A929A}"/>
    <cellStyle name="Währung 2 3 2 2 5" xfId="1736" xr:uid="{00000000-0005-0000-0000-00002F060000}"/>
    <cellStyle name="Währung 2 3 2 2 6" xfId="1956" xr:uid="{3523C6CD-5F03-4AC7-8533-21C700AC310E}"/>
    <cellStyle name="Währung 2 3 2 3" xfId="794" xr:uid="{00000000-0005-0000-0000-000030060000}"/>
    <cellStyle name="Währung 2 3 2 3 2" xfId="1459" xr:uid="{00000000-0005-0000-0000-000031060000}"/>
    <cellStyle name="Währung 2 3 2 3 2 2" xfId="2853" xr:uid="{3C99C13F-FFA9-4482-AEFC-59BA823D7405}"/>
    <cellStyle name="Währung 2 3 2 3 3" xfId="2254" xr:uid="{FF914DB0-1736-4D3F-89A1-EC03F3E9C2D9}"/>
    <cellStyle name="Währung 2 3 2 4" xfId="989" xr:uid="{00000000-0005-0000-0000-000032060000}"/>
    <cellStyle name="Währung 2 3 2 4 2" xfId="1270" xr:uid="{00000000-0005-0000-0000-000033060000}"/>
    <cellStyle name="Währung 2 3 2 4 2 2" xfId="2664" xr:uid="{3AEC8AD6-40B1-4BFA-8634-7CB47639BC12}"/>
    <cellStyle name="Währung 2 3 2 4 3" xfId="2065" xr:uid="{31826A3E-A5EE-46F6-8426-C512A724BAA4}"/>
    <cellStyle name="Währung 2 3 2 5" xfId="600" xr:uid="{00000000-0005-0000-0000-000034060000}"/>
    <cellStyle name="Währung 2 3 2 5 2" xfId="2448" xr:uid="{A3136CFC-3F66-4AA3-A275-2884AC9496D4}"/>
    <cellStyle name="Währung 2 3 2 6" xfId="1648" xr:uid="{00000000-0005-0000-0000-000035060000}"/>
    <cellStyle name="Währung 2 3 2 7" xfId="1849" xr:uid="{E3E5101C-8402-4F66-8B9B-32BC2F47B66C}"/>
    <cellStyle name="Währung 2 3 3" xfId="400" xr:uid="{00000000-0005-0000-0000-000036060000}"/>
    <cellStyle name="Währung 2 3 3 2" xfId="815" xr:uid="{00000000-0005-0000-0000-000037060000}"/>
    <cellStyle name="Währung 2 3 3 2 2" xfId="1480" xr:uid="{00000000-0005-0000-0000-000038060000}"/>
    <cellStyle name="Währung 2 3 3 2 2 2" xfId="2874" xr:uid="{1609A465-3080-48B8-A8E2-AD52088790FD}"/>
    <cellStyle name="Währung 2 3 3 2 3" xfId="2275" xr:uid="{0C0663F4-6EC0-4C47-A569-4589D7A51604}"/>
    <cellStyle name="Währung 2 3 3 3" xfId="621" xr:uid="{00000000-0005-0000-0000-000039060000}"/>
    <cellStyle name="Währung 2 3 3 3 2" xfId="1291" xr:uid="{00000000-0005-0000-0000-00003A060000}"/>
    <cellStyle name="Währung 2 3 3 3 2 2" xfId="2685" xr:uid="{357647E5-5B27-442E-935F-EE55613E1689}"/>
    <cellStyle name="Währung 2 3 3 3 3" xfId="2086" xr:uid="{32ED9DD2-1402-4801-94AB-7F4C2B15541A}"/>
    <cellStyle name="Währung 2 3 3 4" xfId="1085" xr:uid="{00000000-0005-0000-0000-00003B060000}"/>
    <cellStyle name="Währung 2 3 3 4 2" xfId="2469" xr:uid="{02DFE8D1-FD1E-41F6-A72B-F8DD5193A9FB}"/>
    <cellStyle name="Währung 2 3 3 5" xfId="1669" xr:uid="{00000000-0005-0000-0000-00003C060000}"/>
    <cellStyle name="Währung 2 3 3 6" xfId="1870" xr:uid="{CBDDCE4C-05EC-4E6E-A25E-52DB149995F9}"/>
    <cellStyle name="Währung 2 3 4" xfId="422" xr:uid="{00000000-0005-0000-0000-00003D060000}"/>
    <cellStyle name="Währung 2 3 4 2" xfId="727" xr:uid="{00000000-0005-0000-0000-00003E060000}"/>
    <cellStyle name="Währung 2 3 4 2 2" xfId="1392" xr:uid="{00000000-0005-0000-0000-00003F060000}"/>
    <cellStyle name="Währung 2 3 4 2 2 2" xfId="2786" xr:uid="{F27E26A9-7309-422C-B07B-BD8F1DCD0BE9}"/>
    <cellStyle name="Währung 2 3 4 2 3" xfId="2187" xr:uid="{0AA81129-B4B6-47E3-98A0-01EDBD085C48}"/>
    <cellStyle name="Währung 2 3 4 3" xfId="1103" xr:uid="{00000000-0005-0000-0000-000040060000}"/>
    <cellStyle name="Währung 2 3 4 3 2" xfId="2488" xr:uid="{9E93C458-198B-423E-BCE3-4560CB95B132}"/>
    <cellStyle name="Währung 2 3 4 4" xfId="1758" xr:uid="{00000000-0005-0000-0000-000041060000}"/>
    <cellStyle name="Währung 2 3 4 5" xfId="1889" xr:uid="{6A607ACE-F488-4FB6-B161-87403A171B12}"/>
    <cellStyle name="Währung 2 3 5" xfId="511" xr:uid="{00000000-0005-0000-0000-000042060000}"/>
    <cellStyle name="Währung 2 3 5 2" xfId="928" xr:uid="{00000000-0005-0000-0000-000043060000}"/>
    <cellStyle name="Währung 2 3 5 2 2" xfId="2575" xr:uid="{AADEE74E-5173-409E-A50A-582ABE02080F}"/>
    <cellStyle name="Währung 2 3 5 3" xfId="1976" xr:uid="{75240DBB-C22A-4BE7-B5E6-A1696E85EE31}"/>
    <cellStyle name="Währung 2 3 6" xfId="533" xr:uid="{00000000-0005-0000-0000-000044060000}"/>
    <cellStyle name="Währung 2 3 6 2" xfId="1203" xr:uid="{00000000-0005-0000-0000-000045060000}"/>
    <cellStyle name="Währung 2 3 6 2 2" xfId="2597" xr:uid="{9A3B6325-DDDA-4ADB-B050-84E82ABB75EA}"/>
    <cellStyle name="Währung 2 3 6 3" xfId="1998" xr:uid="{CFF1572E-390D-4A2D-9544-6BE8B3744D4A}"/>
    <cellStyle name="Währung 2 3 7" xfId="1041" xr:uid="{00000000-0005-0000-0000-000046060000}"/>
    <cellStyle name="Währung 2 3 7 2" xfId="2381" xr:uid="{408F02FD-7259-47A9-A41A-7CA443AEE3FC}"/>
    <cellStyle name="Währung 2 3 8" xfId="1582" xr:uid="{00000000-0005-0000-0000-000047060000}"/>
    <cellStyle name="Währung 2 3 9" xfId="1782" xr:uid="{36435346-1E78-409A-BF5E-AB6BFF9A678D}"/>
    <cellStyle name="Währung 2 4" xfId="353" xr:uid="{00000000-0005-0000-0000-000048060000}"/>
    <cellStyle name="Währung 2 4 2" xfId="483" xr:uid="{00000000-0005-0000-0000-000049060000}"/>
    <cellStyle name="Währung 2 4 2 2" xfId="876" xr:uid="{00000000-0005-0000-0000-00004A060000}"/>
    <cellStyle name="Währung 2 4 2 2 2" xfId="1541" xr:uid="{00000000-0005-0000-0000-00004B060000}"/>
    <cellStyle name="Währung 2 4 2 2 2 2" xfId="2935" xr:uid="{AC5D0D3A-4E18-4D83-A9B9-1C864CCEA022}"/>
    <cellStyle name="Währung 2 4 2 2 3" xfId="2336" xr:uid="{110D49FE-10AB-4609-8BA2-4B4504D74615}"/>
    <cellStyle name="Währung 2 4 2 3" xfId="682" xr:uid="{00000000-0005-0000-0000-00004C060000}"/>
    <cellStyle name="Währung 2 4 2 3 2" xfId="1352" xr:uid="{00000000-0005-0000-0000-00004D060000}"/>
    <cellStyle name="Währung 2 4 2 3 2 2" xfId="2746" xr:uid="{81848E09-BBDE-40F1-B56F-29DD6755D34E}"/>
    <cellStyle name="Währung 2 4 2 3 3" xfId="2147" xr:uid="{429C58D6-C811-42D8-B28D-A22AAF950BB2}"/>
    <cellStyle name="Währung 2 4 2 4" xfId="1164" xr:uid="{00000000-0005-0000-0000-00004E060000}"/>
    <cellStyle name="Währung 2 4 2 4 2" xfId="2549" xr:uid="{53EDE3D6-2D62-47DC-9767-ECE83F5952FF}"/>
    <cellStyle name="Währung 2 4 2 5" xfId="1730" xr:uid="{00000000-0005-0000-0000-00004F060000}"/>
    <cellStyle name="Währung 2 4 2 6" xfId="1950" xr:uid="{2D669D6B-8510-4671-94DC-3658D0488BB1}"/>
    <cellStyle name="Währung 2 4 3" xfId="788" xr:uid="{00000000-0005-0000-0000-000050060000}"/>
    <cellStyle name="Währung 2 4 3 2" xfId="1453" xr:uid="{00000000-0005-0000-0000-000051060000}"/>
    <cellStyle name="Währung 2 4 3 2 2" xfId="2847" xr:uid="{78C75225-AFE4-4457-8F24-0B7A9F52909B}"/>
    <cellStyle name="Währung 2 4 3 3" xfId="2248" xr:uid="{26D58D42-150B-4048-BE56-C56BA5480935}"/>
    <cellStyle name="Währung 2 4 4" xfId="978" xr:uid="{00000000-0005-0000-0000-000052060000}"/>
    <cellStyle name="Währung 2 4 4 2" xfId="1264" xr:uid="{00000000-0005-0000-0000-000053060000}"/>
    <cellStyle name="Währung 2 4 4 2 2" xfId="2658" xr:uid="{3048212E-603D-4856-B077-97779390E77C}"/>
    <cellStyle name="Währung 2 4 4 3" xfId="2059" xr:uid="{A72FBCC0-810C-4FB2-A6BD-FE0356DA3F32}"/>
    <cellStyle name="Währung 2 4 5" xfId="594" xr:uid="{00000000-0005-0000-0000-000054060000}"/>
    <cellStyle name="Währung 2 4 5 2" xfId="2442" xr:uid="{FB3033D8-D1C9-444F-93E2-3738DFF74DD8}"/>
    <cellStyle name="Währung 2 4 6" xfId="1642" xr:uid="{00000000-0005-0000-0000-000055060000}"/>
    <cellStyle name="Währung 2 4 7" xfId="1843" xr:uid="{1DAEFD90-51F2-4CA6-87F8-220C6CA79811}"/>
    <cellStyle name="Währung 2 5" xfId="33" xr:uid="{00000000-0005-0000-0000-000056060000}"/>
    <cellStyle name="Währung 2 5 2" xfId="809" xr:uid="{00000000-0005-0000-0000-000057060000}"/>
    <cellStyle name="Währung 2 5 2 2" xfId="1474" xr:uid="{00000000-0005-0000-0000-000058060000}"/>
    <cellStyle name="Währung 2 5 2 2 2" xfId="2868" xr:uid="{0FC8040D-E861-4EC8-99B9-37627FED9670}"/>
    <cellStyle name="Währung 2 5 2 3" xfId="2269" xr:uid="{C3B4EBA9-7994-4977-8291-6605D7A81E3B}"/>
    <cellStyle name="Währung 2 5 3" xfId="913" xr:uid="{00000000-0005-0000-0000-000059060000}"/>
    <cellStyle name="Währung 2 5 3 2" xfId="1285" xr:uid="{00000000-0005-0000-0000-00005A060000}"/>
    <cellStyle name="Währung 2 5 3 2 2" xfId="2679" xr:uid="{DDADBCD5-70E7-4524-9F71-E57B13738145}"/>
    <cellStyle name="Währung 2 5 3 3" xfId="2080" xr:uid="{DA3D9023-9B01-45AE-B1DD-64A9E35C497C}"/>
    <cellStyle name="Währung 2 5 4" xfId="615" xr:uid="{00000000-0005-0000-0000-00005B060000}"/>
    <cellStyle name="Währung 2 5 4 2" xfId="2375" xr:uid="{C09C2102-D807-4A52-A645-CFAD1067403D}"/>
    <cellStyle name="Währung 2 5 5" xfId="1663" xr:uid="{00000000-0005-0000-0000-00005C060000}"/>
    <cellStyle name="Währung 2 5 6" xfId="1776" xr:uid="{A28C7A8F-99A9-4956-977D-EEB374482C28}"/>
    <cellStyle name="Währung 2 6" xfId="394" xr:uid="{00000000-0005-0000-0000-00005D060000}"/>
    <cellStyle name="Währung 2 6 2" xfId="898" xr:uid="{00000000-0005-0000-0000-00005E060000}"/>
    <cellStyle name="Währung 2 6 2 2" xfId="1562" xr:uid="{00000000-0005-0000-0000-00005F060000}"/>
    <cellStyle name="Währung 2 6 2 2 2" xfId="2956" xr:uid="{0BF72710-C026-4154-8251-1215D3AB22C3}"/>
    <cellStyle name="Währung 2 6 2 3" xfId="2357" xr:uid="{3F441B90-1F50-4783-B7CF-17597800B6B0}"/>
    <cellStyle name="Währung 2 6 3" xfId="707" xr:uid="{00000000-0005-0000-0000-000060060000}"/>
    <cellStyle name="Währung 2 6 3 2" xfId="1373" xr:uid="{00000000-0005-0000-0000-000061060000}"/>
    <cellStyle name="Währung 2 6 3 2 2" xfId="2767" xr:uid="{4233605E-DF06-4FA8-B6FB-8083DC5ED171}"/>
    <cellStyle name="Währung 2 6 3 3" xfId="2168" xr:uid="{50A754E6-A800-4DD5-8C8E-8FD4410DAEBD}"/>
    <cellStyle name="Währung 2 6 4" xfId="1079" xr:uid="{00000000-0005-0000-0000-000062060000}"/>
    <cellStyle name="Währung 2 6 4 2" xfId="2463" xr:uid="{18D66B19-EEBF-44B5-80E5-25679DA206BB}"/>
    <cellStyle name="Währung 2 6 5" xfId="1752" xr:uid="{00000000-0005-0000-0000-000063060000}"/>
    <cellStyle name="Währung 2 6 6" xfId="1864" xr:uid="{E14C2125-A7AE-45AE-A135-E4B5D08C88FD}"/>
    <cellStyle name="Währung 2 7" xfId="416" xr:uid="{00000000-0005-0000-0000-000064060000}"/>
    <cellStyle name="Währung 2 7 2" xfId="721" xr:uid="{00000000-0005-0000-0000-000065060000}"/>
    <cellStyle name="Währung 2 7 2 2" xfId="1386" xr:uid="{00000000-0005-0000-0000-000066060000}"/>
    <cellStyle name="Währung 2 7 2 2 2" xfId="2780" xr:uid="{8B65BD84-289A-4EB2-BA39-3D2936167CC8}"/>
    <cellStyle name="Währung 2 7 2 3" xfId="2181" xr:uid="{36D01E9F-72A2-4C3B-B7F6-32C0FB9C95B7}"/>
    <cellStyle name="Währung 2 7 3" xfId="1098" xr:uid="{00000000-0005-0000-0000-000067060000}"/>
    <cellStyle name="Währung 2 7 3 2" xfId="2482" xr:uid="{AAD8C9A8-5418-45D5-A0B9-6D84CBF27831}"/>
    <cellStyle name="Währung 2 7 4" xfId="1883" xr:uid="{CEC4B034-BFE0-4CF3-AF2B-1FE7ABAE05EC}"/>
    <cellStyle name="Währung 2 8" xfId="505" xr:uid="{00000000-0005-0000-0000-000068060000}"/>
    <cellStyle name="Währung 2 8 2" xfId="910" xr:uid="{00000000-0005-0000-0000-000069060000}"/>
    <cellStyle name="Währung 2 8 2 2" xfId="2569" xr:uid="{B087D453-41DC-47C2-8805-8C5DB2FC8766}"/>
    <cellStyle name="Währung 2 8 3" xfId="1970" xr:uid="{94259CE5-F1FE-4F5D-9FA2-B46859C6B1BA}"/>
    <cellStyle name="Währung 2 9" xfId="31" xr:uid="{00000000-0005-0000-0000-00006A060000}"/>
    <cellStyle name="Währung 2 9 2" xfId="1039" xr:uid="{00000000-0005-0000-0000-00006B060000}"/>
    <cellStyle name="Währung 2 9 2 2" xfId="2373" xr:uid="{ED9B830F-D8DB-4768-9CAE-C39168376907}"/>
    <cellStyle name="Währung 2 9 3" xfId="1032" xr:uid="{00000000-0005-0000-0000-00006C060000}"/>
    <cellStyle name="Währung 2 9 4" xfId="1774" xr:uid="{9BA01244-6A5C-446D-8A96-74968AD37421}"/>
    <cellStyle name="Währung 3" xfId="14" xr:uid="{00000000-0005-0000-0000-00006D060000}"/>
    <cellStyle name="Währung 3 10" xfId="1771" xr:uid="{95A9AF29-DDF1-4B29-B6A3-9A3B724093D8}"/>
    <cellStyle name="Währung 3 2" xfId="368" xr:uid="{00000000-0005-0000-0000-00006E060000}"/>
    <cellStyle name="Währung 3 2 2" xfId="492" xr:uid="{00000000-0005-0000-0000-00006F060000}"/>
    <cellStyle name="Währung 3 2 2 2" xfId="885" xr:uid="{00000000-0005-0000-0000-000070060000}"/>
    <cellStyle name="Währung 3 2 2 2 2" xfId="1550" xr:uid="{00000000-0005-0000-0000-000071060000}"/>
    <cellStyle name="Währung 3 2 2 2 2 2" xfId="2944" xr:uid="{A13687F3-780F-438D-A46B-98FAF16246B5}"/>
    <cellStyle name="Währung 3 2 2 2 3" xfId="2345" xr:uid="{4ED3AFFB-04F0-4D3E-B43B-956B4F7619ED}"/>
    <cellStyle name="Währung 3 2 2 3" xfId="691" xr:uid="{00000000-0005-0000-0000-000072060000}"/>
    <cellStyle name="Währung 3 2 2 3 2" xfId="1361" xr:uid="{00000000-0005-0000-0000-000073060000}"/>
    <cellStyle name="Währung 3 2 2 3 2 2" xfId="2755" xr:uid="{47BC3798-5E7D-4D3F-9391-E154D92BE6BE}"/>
    <cellStyle name="Währung 3 2 2 3 3" xfId="2156" xr:uid="{A42EAAA8-8ECB-4043-AE40-DE71C5125852}"/>
    <cellStyle name="Währung 3 2 2 4" xfId="1173" xr:uid="{00000000-0005-0000-0000-000074060000}"/>
    <cellStyle name="Währung 3 2 2 4 2" xfId="2558" xr:uid="{473D1EE8-6055-421F-90D2-079B402212BD}"/>
    <cellStyle name="Währung 3 2 2 5" xfId="1739" xr:uid="{00000000-0005-0000-0000-000075060000}"/>
    <cellStyle name="Währung 3 2 2 6" xfId="1959" xr:uid="{27E6B344-B88A-4B23-9FD1-7A09F775CA8D}"/>
    <cellStyle name="Währung 3 2 3" xfId="797" xr:uid="{00000000-0005-0000-0000-000076060000}"/>
    <cellStyle name="Währung 3 2 3 2" xfId="1462" xr:uid="{00000000-0005-0000-0000-000077060000}"/>
    <cellStyle name="Währung 3 2 3 2 2" xfId="2856" xr:uid="{234B6897-CF58-472A-939B-B6D974CC131E}"/>
    <cellStyle name="Währung 3 2 3 3" xfId="2257" xr:uid="{A8FAFFF1-A56B-4F8A-BF43-6EFC5AE3FFA6}"/>
    <cellStyle name="Währung 3 2 4" xfId="993" xr:uid="{00000000-0005-0000-0000-000078060000}"/>
    <cellStyle name="Währung 3 2 4 2" xfId="1273" xr:uid="{00000000-0005-0000-0000-000079060000}"/>
    <cellStyle name="Währung 3 2 4 2 2" xfId="2667" xr:uid="{2E4AE59E-43A6-4B57-BBA9-DEB8636FB9C6}"/>
    <cellStyle name="Währung 3 2 4 3" xfId="2068" xr:uid="{37ED256C-0023-472D-85C3-45C48C88CC8C}"/>
    <cellStyle name="Währung 3 2 5" xfId="603" xr:uid="{00000000-0005-0000-0000-00007A060000}"/>
    <cellStyle name="Währung 3 2 5 2" xfId="2451" xr:uid="{1B7CB6A7-F21D-4776-A7CB-A6F395CCA375}"/>
    <cellStyle name="Währung 3 2 6" xfId="1651" xr:uid="{00000000-0005-0000-0000-00007B060000}"/>
    <cellStyle name="Währung 3 2 7" xfId="1852" xr:uid="{B78C3EA7-F3E5-4840-8EAF-C497A8CB7089}"/>
    <cellStyle name="Währung 3 3" xfId="403" xr:uid="{00000000-0005-0000-0000-00007C060000}"/>
    <cellStyle name="Währung 3 3 2" xfId="818" xr:uid="{00000000-0005-0000-0000-00007D060000}"/>
    <cellStyle name="Währung 3 3 2 2" xfId="1483" xr:uid="{00000000-0005-0000-0000-00007E060000}"/>
    <cellStyle name="Währung 3 3 2 2 2" xfId="2877" xr:uid="{349CA122-88C3-4C3C-8B9A-1E5CB03CC1E6}"/>
    <cellStyle name="Währung 3 3 2 3" xfId="2278" xr:uid="{78416B8F-66C1-4F55-BE9A-8BBBD3942B82}"/>
    <cellStyle name="Währung 3 3 3" xfId="624" xr:uid="{00000000-0005-0000-0000-00007F060000}"/>
    <cellStyle name="Währung 3 3 3 2" xfId="1294" xr:uid="{00000000-0005-0000-0000-000080060000}"/>
    <cellStyle name="Währung 3 3 3 2 2" xfId="2688" xr:uid="{8BC146F3-826A-4E27-B057-341C20F8A40F}"/>
    <cellStyle name="Währung 3 3 3 3" xfId="2089" xr:uid="{E61FA84F-085A-491C-9F27-38C6B748FA6A}"/>
    <cellStyle name="Währung 3 3 4" xfId="1088" xr:uid="{00000000-0005-0000-0000-000081060000}"/>
    <cellStyle name="Währung 3 3 4 2" xfId="2472" xr:uid="{C34A0B78-5D06-47C5-9628-F4A91E2A19D1}"/>
    <cellStyle name="Währung 3 3 5" xfId="1672" xr:uid="{00000000-0005-0000-0000-000082060000}"/>
    <cellStyle name="Währung 3 3 6" xfId="1873" xr:uid="{451DF039-AF0D-4311-A9F8-03ACF876FD2A}"/>
    <cellStyle name="Währung 3 4" xfId="425" xr:uid="{00000000-0005-0000-0000-000083060000}"/>
    <cellStyle name="Währung 3 4 2" xfId="730" xr:uid="{00000000-0005-0000-0000-000084060000}"/>
    <cellStyle name="Währung 3 4 2 2" xfId="1395" xr:uid="{00000000-0005-0000-0000-000085060000}"/>
    <cellStyle name="Währung 3 4 2 2 2" xfId="2789" xr:uid="{E222FD26-D077-420B-862C-93F2EA52708A}"/>
    <cellStyle name="Währung 3 4 2 3" xfId="2190" xr:uid="{035EC87A-2EE9-4956-880F-ED6659888511}"/>
    <cellStyle name="Währung 3 4 3" xfId="1106" xr:uid="{00000000-0005-0000-0000-000086060000}"/>
    <cellStyle name="Währung 3 4 3 2" xfId="2491" xr:uid="{196E2E55-D89B-4D6E-8F71-059A7D304542}"/>
    <cellStyle name="Währung 3 4 4" xfId="1753" xr:uid="{00000000-0005-0000-0000-000087060000}"/>
    <cellStyle name="Währung 3 4 5" xfId="1892" xr:uid="{2AFB4DBD-E807-4504-A13C-530BA728E235}"/>
    <cellStyle name="Währung 3 5" xfId="514" xr:uid="{00000000-0005-0000-0000-000088060000}"/>
    <cellStyle name="Währung 3 5 2" xfId="934" xr:uid="{00000000-0005-0000-0000-000089060000}"/>
    <cellStyle name="Währung 3 5 2 2" xfId="2578" xr:uid="{AC3F5081-A9BC-409A-89F3-77A7AC9E4A43}"/>
    <cellStyle name="Währung 3 5 3" xfId="1979" xr:uid="{9CDEF6DC-F943-4C83-8167-90BC7046256A}"/>
    <cellStyle name="Währung 3 6" xfId="78" xr:uid="{00000000-0005-0000-0000-00008A060000}"/>
    <cellStyle name="Währung 3 6 2" xfId="1042" xr:uid="{00000000-0005-0000-0000-00008B060000}"/>
    <cellStyle name="Währung 3 6 2 2" xfId="2384" xr:uid="{56D0AF35-FE9C-4E41-8D38-B3F1F9794779}"/>
    <cellStyle name="Währung 3 6 3" xfId="1031" xr:uid="{00000000-0005-0000-0000-00008C060000}"/>
    <cellStyle name="Währung 3 6 4" xfId="1785" xr:uid="{91E5C9DC-6F51-4054-B58E-DF4A2A75B8DF}"/>
    <cellStyle name="Währung 3 7" xfId="536" xr:uid="{00000000-0005-0000-0000-00008D060000}"/>
    <cellStyle name="Währung 3 7 2" xfId="1206" xr:uid="{00000000-0005-0000-0000-00008E060000}"/>
    <cellStyle name="Währung 3 7 2 2" xfId="2600" xr:uid="{324F67B0-DCF7-404A-9B77-36C4B88DCF43}"/>
    <cellStyle name="Währung 3 7 3" xfId="2001" xr:uid="{8B947C76-DD4F-4EDB-BF50-D7E04B810EFC}"/>
    <cellStyle name="Währung 3 8" xfId="1036" xr:uid="{00000000-0005-0000-0000-00008F060000}"/>
    <cellStyle name="Währung 3 8 2" xfId="2370" xr:uid="{D45BE0E1-28A8-408A-B47D-81F5A3B936F3}"/>
    <cellStyle name="Währung 3 9" xfId="1575" xr:uid="{00000000-0005-0000-0000-000090060000}"/>
    <cellStyle name="Währung 4" xfId="237" xr:uid="{00000000-0005-0000-0000-000091060000}"/>
    <cellStyle name="Währung 4 2" xfId="360" xr:uid="{00000000-0005-0000-0000-000092060000}"/>
    <cellStyle name="Währung 4 2 2" xfId="487" xr:uid="{00000000-0005-0000-0000-000093060000}"/>
    <cellStyle name="Währung 4 2 2 2" xfId="880" xr:uid="{00000000-0005-0000-0000-000094060000}"/>
    <cellStyle name="Währung 4 2 2 2 2" xfId="1545" xr:uid="{00000000-0005-0000-0000-000095060000}"/>
    <cellStyle name="Währung 4 2 2 2 2 2" xfId="2939" xr:uid="{87B045A4-77DA-4B89-A75B-B56CC0E94D31}"/>
    <cellStyle name="Währung 4 2 2 2 3" xfId="2340" xr:uid="{158153AB-CCA3-40E1-8775-8E2C288A1774}"/>
    <cellStyle name="Währung 4 2 2 3" xfId="686" xr:uid="{00000000-0005-0000-0000-000096060000}"/>
    <cellStyle name="Währung 4 2 2 3 2" xfId="1356" xr:uid="{00000000-0005-0000-0000-000097060000}"/>
    <cellStyle name="Währung 4 2 2 3 2 2" xfId="2750" xr:uid="{B3858FDF-A014-491A-B88A-BD95F17DBFFD}"/>
    <cellStyle name="Währung 4 2 2 3 3" xfId="2151" xr:uid="{C3D2592F-1954-4BE3-AEE6-7ACA561E02AF}"/>
    <cellStyle name="Währung 4 2 2 4" xfId="1168" xr:uid="{00000000-0005-0000-0000-000098060000}"/>
    <cellStyle name="Währung 4 2 2 4 2" xfId="2553" xr:uid="{DB98FA71-3979-4932-9B53-618FB861BACD}"/>
    <cellStyle name="Währung 4 2 2 5" xfId="1734" xr:uid="{00000000-0005-0000-0000-000099060000}"/>
    <cellStyle name="Währung 4 2 2 6" xfId="1954" xr:uid="{3B2A84A9-5195-4442-8D50-951FB48209BC}"/>
    <cellStyle name="Währung 4 2 3" xfId="792" xr:uid="{00000000-0005-0000-0000-00009A060000}"/>
    <cellStyle name="Währung 4 2 3 2" xfId="1457" xr:uid="{00000000-0005-0000-0000-00009B060000}"/>
    <cellStyle name="Währung 4 2 3 2 2" xfId="2851" xr:uid="{89D2E5F1-FD2D-40E6-A0C6-07A0066F3CF1}"/>
    <cellStyle name="Währung 4 2 3 3" xfId="2252" xr:uid="{97B0DF2C-F3C8-4CDC-8A0D-11D43797D4D9}"/>
    <cellStyle name="Währung 4 2 4" xfId="985" xr:uid="{00000000-0005-0000-0000-00009C060000}"/>
    <cellStyle name="Währung 4 2 4 2" xfId="1268" xr:uid="{00000000-0005-0000-0000-00009D060000}"/>
    <cellStyle name="Währung 4 2 4 2 2" xfId="2662" xr:uid="{A100EFBA-CD1E-4565-9A7D-B488939D32FA}"/>
    <cellStyle name="Währung 4 2 4 3" xfId="2063" xr:uid="{F13E95E3-D0E8-4753-864C-23A3735194D9}"/>
    <cellStyle name="Währung 4 2 5" xfId="598" xr:uid="{00000000-0005-0000-0000-00009E060000}"/>
    <cellStyle name="Währung 4 2 5 2" xfId="2446" xr:uid="{E37BF725-A256-4466-8B9A-B85C5D7054E1}"/>
    <cellStyle name="Währung 4 2 6" xfId="1646" xr:uid="{00000000-0005-0000-0000-00009F060000}"/>
    <cellStyle name="Währung 4 2 7" xfId="1847" xr:uid="{F1C12865-6E73-44A4-9398-D73BB71D181B}"/>
    <cellStyle name="Währung 4 3" xfId="450" xr:uid="{00000000-0005-0000-0000-0000A0060000}"/>
    <cellStyle name="Währung 4 3 2" xfId="843" xr:uid="{00000000-0005-0000-0000-0000A1060000}"/>
    <cellStyle name="Währung 4 3 2 2" xfId="1508" xr:uid="{00000000-0005-0000-0000-0000A2060000}"/>
    <cellStyle name="Währung 4 3 2 2 2" xfId="2902" xr:uid="{55914CA5-B9FE-4F92-842C-65BF51441555}"/>
    <cellStyle name="Währung 4 3 2 3" xfId="2303" xr:uid="{FCCD2405-C7A5-4DE0-BE58-4CAF9A40407B}"/>
    <cellStyle name="Währung 4 3 3" xfId="649" xr:uid="{00000000-0005-0000-0000-0000A3060000}"/>
    <cellStyle name="Währung 4 3 3 2" xfId="1319" xr:uid="{00000000-0005-0000-0000-0000A4060000}"/>
    <cellStyle name="Währung 4 3 3 2 2" xfId="2713" xr:uid="{DEC19ED0-8FDF-47BF-8D26-FB19D09D4463}"/>
    <cellStyle name="Währung 4 3 3 3" xfId="2114" xr:uid="{C5A2A655-6159-46C6-BF94-A02969427387}"/>
    <cellStyle name="Währung 4 3 4" xfId="1131" xr:uid="{00000000-0005-0000-0000-0000A5060000}"/>
    <cellStyle name="Währung 4 3 4 2" xfId="2516" xr:uid="{194AE6A2-A48C-46CB-96CE-52436C518DD0}"/>
    <cellStyle name="Währung 4 3 5" xfId="1697" xr:uid="{00000000-0005-0000-0000-0000A6060000}"/>
    <cellStyle name="Währung 4 3 6" xfId="1917" xr:uid="{53593503-6188-4148-9DE9-BF1DA351A7A5}"/>
    <cellStyle name="Währung 4 4" xfId="755" xr:uid="{00000000-0005-0000-0000-0000A7060000}"/>
    <cellStyle name="Währung 4 4 2" xfId="1420" xr:uid="{00000000-0005-0000-0000-0000A8060000}"/>
    <cellStyle name="Währung 4 4 2 2" xfId="2814" xr:uid="{6BEC3365-07F2-41B7-8E7D-5602522D0B7B}"/>
    <cellStyle name="Währung 4 4 3" xfId="1756" xr:uid="{00000000-0005-0000-0000-0000A9060000}"/>
    <cellStyle name="Währung 4 4 4" xfId="2215" xr:uid="{B31811E7-C485-4985-B325-62DA1B9FE4D2}"/>
    <cellStyle name="Währung 4 5" xfId="966" xr:uid="{00000000-0005-0000-0000-0000AA060000}"/>
    <cellStyle name="Währung 4 5 2" xfId="1231" xr:uid="{00000000-0005-0000-0000-0000AB060000}"/>
    <cellStyle name="Währung 4 5 2 2" xfId="2625" xr:uid="{DB01FCD3-559B-462D-9A70-7CF724A6700B}"/>
    <cellStyle name="Währung 4 5 3" xfId="2026" xr:uid="{7DBE0DF1-B7C8-419C-958D-B2BE6D25F30E}"/>
    <cellStyle name="Währung 4 6" xfId="561" xr:uid="{00000000-0005-0000-0000-0000AC060000}"/>
    <cellStyle name="Währung 4 6 2" xfId="2409" xr:uid="{BD2D9023-726B-45C1-A24B-5708C9F6871E}"/>
    <cellStyle name="Währung 4 7" xfId="1609" xr:uid="{00000000-0005-0000-0000-0000AD060000}"/>
    <cellStyle name="Währung 4 8" xfId="1810" xr:uid="{7DC8C4CE-BDCC-44B0-965F-34B13EFC45D8}"/>
    <cellStyle name="Währung 5" xfId="195" xr:uid="{00000000-0005-0000-0000-0000AE060000}"/>
    <cellStyle name="Währung 5 2" xfId="436" xr:uid="{00000000-0005-0000-0000-0000AF060000}"/>
    <cellStyle name="Währung 5 2 2" xfId="829" xr:uid="{00000000-0005-0000-0000-0000B0060000}"/>
    <cellStyle name="Währung 5 2 2 2" xfId="1494" xr:uid="{00000000-0005-0000-0000-0000B1060000}"/>
    <cellStyle name="Währung 5 2 2 2 2" xfId="2888" xr:uid="{609DF093-1302-405E-AF6B-C826B04352A2}"/>
    <cellStyle name="Währung 5 2 2 3" xfId="2289" xr:uid="{0163D3DE-D6D8-4B6F-BC32-0DCEAC9F8264}"/>
    <cellStyle name="Währung 5 2 3" xfId="635" xr:uid="{00000000-0005-0000-0000-0000B2060000}"/>
    <cellStyle name="Währung 5 2 3 2" xfId="1305" xr:uid="{00000000-0005-0000-0000-0000B3060000}"/>
    <cellStyle name="Währung 5 2 3 2 2" xfId="2699" xr:uid="{1DF77D28-00D9-43BD-86B7-BE68A0C1C161}"/>
    <cellStyle name="Währung 5 2 3 3" xfId="2100" xr:uid="{4CDA9CF1-EB94-4BF1-BCDD-83084F022E94}"/>
    <cellStyle name="Währung 5 2 4" xfId="1117" xr:uid="{00000000-0005-0000-0000-0000B4060000}"/>
    <cellStyle name="Währung 5 2 4 2" xfId="2502" xr:uid="{7C869ED8-8FDD-48D2-AEEF-BF754BF9E39C}"/>
    <cellStyle name="Währung 5 2 5" xfId="1683" xr:uid="{00000000-0005-0000-0000-0000B5060000}"/>
    <cellStyle name="Währung 5 2 6" xfId="1903" xr:uid="{E92D2C51-10A7-477D-8BC5-A4C31ECAF65F}"/>
    <cellStyle name="Währung 5 3" xfId="741" xr:uid="{00000000-0005-0000-0000-0000B6060000}"/>
    <cellStyle name="Währung 5 3 2" xfId="1406" xr:uid="{00000000-0005-0000-0000-0000B7060000}"/>
    <cellStyle name="Währung 5 3 2 2" xfId="2800" xr:uid="{73B50C84-27B0-4156-B1B0-463EF48EFC6E}"/>
    <cellStyle name="Währung 5 3 3" xfId="1759" xr:uid="{00000000-0005-0000-0000-0000B8060000}"/>
    <cellStyle name="Währung 5 3 4" xfId="2201" xr:uid="{D0F63EC9-F3F1-4176-92C4-1DDF54C76375}"/>
    <cellStyle name="Währung 5 4" xfId="960" xr:uid="{00000000-0005-0000-0000-0000B9060000}"/>
    <cellStyle name="Währung 5 4 2" xfId="1217" xr:uid="{00000000-0005-0000-0000-0000BA060000}"/>
    <cellStyle name="Währung 5 4 2 2" xfId="2611" xr:uid="{EBA0E7B0-8E67-4F59-8C7B-656971295495}"/>
    <cellStyle name="Währung 5 4 3" xfId="2012" xr:uid="{1D2A6C9F-F30C-4349-8B70-241CFCBEDC38}"/>
    <cellStyle name="Währung 5 5" xfId="547" xr:uid="{00000000-0005-0000-0000-0000BB060000}"/>
    <cellStyle name="Währung 5 5 2" xfId="2395" xr:uid="{882DC3B1-4102-4DF1-AEF6-B3A88461681E}"/>
    <cellStyle name="Währung 5 6" xfId="1595" xr:uid="{00000000-0005-0000-0000-0000BC060000}"/>
    <cellStyle name="Währung 5 7" xfId="1796" xr:uid="{A753BAD7-9FCB-4946-BC68-AEEEE3294425}"/>
    <cellStyle name="Währung 6" xfId="232" xr:uid="{00000000-0005-0000-0000-0000BD060000}"/>
    <cellStyle name="Währung 6 2" xfId="448" xr:uid="{00000000-0005-0000-0000-0000BE060000}"/>
    <cellStyle name="Währung 6 2 2" xfId="841" xr:uid="{00000000-0005-0000-0000-0000BF060000}"/>
    <cellStyle name="Währung 6 2 2 2" xfId="1506" xr:uid="{00000000-0005-0000-0000-0000C0060000}"/>
    <cellStyle name="Währung 6 2 2 2 2" xfId="2900" xr:uid="{B6139138-CE8C-4D0E-B9D0-5D466236D1E8}"/>
    <cellStyle name="Währung 6 2 2 3" xfId="2301" xr:uid="{E2CB64AE-2D8B-4BE7-9E8C-25D75432C302}"/>
    <cellStyle name="Währung 6 2 3" xfId="647" xr:uid="{00000000-0005-0000-0000-0000C1060000}"/>
    <cellStyle name="Währung 6 2 3 2" xfId="1317" xr:uid="{00000000-0005-0000-0000-0000C2060000}"/>
    <cellStyle name="Währung 6 2 3 2 2" xfId="2711" xr:uid="{723C0A53-2BDF-4875-9842-9EB076D0730E}"/>
    <cellStyle name="Währung 6 2 3 3" xfId="2112" xr:uid="{9DC2B3EA-E227-4D2E-A732-5557E8FEFCEF}"/>
    <cellStyle name="Währung 6 2 4" xfId="1129" xr:uid="{00000000-0005-0000-0000-0000C3060000}"/>
    <cellStyle name="Währung 6 2 4 2" xfId="2514" xr:uid="{9EFFF427-7EA1-4709-8C20-A35A34CD792D}"/>
    <cellStyle name="Währung 6 2 5" xfId="1695" xr:uid="{00000000-0005-0000-0000-0000C4060000}"/>
    <cellStyle name="Währung 6 2 6" xfId="1915" xr:uid="{FEAF5292-C145-438C-BEE5-1C570C8418EF}"/>
    <cellStyle name="Währung 6 3" xfId="753" xr:uid="{00000000-0005-0000-0000-0000C5060000}"/>
    <cellStyle name="Währung 6 3 2" xfId="1418" xr:uid="{00000000-0005-0000-0000-0000C6060000}"/>
    <cellStyle name="Währung 6 3 2 2" xfId="2812" xr:uid="{19A2E315-EAE0-4ABB-8994-955F933B5A60}"/>
    <cellStyle name="Währung 6 3 3" xfId="2213" xr:uid="{19189113-B09B-485B-8414-75F23BBC7AB1}"/>
    <cellStyle name="Währung 6 4" xfId="964" xr:uid="{00000000-0005-0000-0000-0000C7060000}"/>
    <cellStyle name="Währung 6 4 2" xfId="1229" xr:uid="{00000000-0005-0000-0000-0000C8060000}"/>
    <cellStyle name="Währung 6 4 2 2" xfId="2623" xr:uid="{0F9A49E1-CD5A-49DF-AF46-A376C548DCA6}"/>
    <cellStyle name="Währung 6 4 3" xfId="2024" xr:uid="{438A67BB-436D-433B-B1A7-27E8FFE3C398}"/>
    <cellStyle name="Währung 6 5" xfId="559" xr:uid="{00000000-0005-0000-0000-0000C9060000}"/>
    <cellStyle name="Währung 6 5 2" xfId="2407" xr:uid="{B07D697E-DCA4-4626-8606-B67CA92F896E}"/>
    <cellStyle name="Währung 6 6" xfId="1607" xr:uid="{00000000-0005-0000-0000-0000CA060000}"/>
    <cellStyle name="Währung 6 7" xfId="1808" xr:uid="{FFBB9BEE-5209-4784-9C60-24A3E864A892}"/>
    <cellStyle name="Währung 7" xfId="68" xr:uid="{00000000-0005-0000-0000-0000CB060000}"/>
    <cellStyle name="Währung 7 2" xfId="702" xr:uid="{00000000-0005-0000-0000-0000CC060000}"/>
    <cellStyle name="Währung 7 2 2" xfId="895" xr:uid="{00000000-0005-0000-0000-0000CD060000}"/>
    <cellStyle name="Währung 7 2 2 2" xfId="1560" xr:uid="{00000000-0005-0000-0000-0000CE060000}"/>
    <cellStyle name="Währung 7 2 2 2 2" xfId="2954" xr:uid="{B56ABE81-1527-4A50-9B08-DB6CF1093D49}"/>
    <cellStyle name="Währung 7 2 2 3" xfId="2355" xr:uid="{9A2726AD-3628-4DA9-93CE-5727544829A1}"/>
    <cellStyle name="Währung 7 2 3" xfId="1371" xr:uid="{00000000-0005-0000-0000-0000CF060000}"/>
    <cellStyle name="Währung 7 2 3 2" xfId="2765" xr:uid="{BC350445-B678-4895-A0BA-269F5AB36D2E}"/>
    <cellStyle name="Währung 7 2 4" xfId="1749" xr:uid="{00000000-0005-0000-0000-0000D0060000}"/>
    <cellStyle name="Währung 7 2 5" xfId="2166" xr:uid="{B104098D-D9A6-4C27-AA00-08428324A138}"/>
    <cellStyle name="Währung 7 3" xfId="725" xr:uid="{00000000-0005-0000-0000-0000D1060000}"/>
    <cellStyle name="Währung 7 3 2" xfId="1390" xr:uid="{00000000-0005-0000-0000-0000D2060000}"/>
    <cellStyle name="Währung 7 3 2 2" xfId="2784" xr:uid="{779DF33E-891A-482A-BACC-7E5CC12CF7DE}"/>
    <cellStyle name="Währung 7 3 3" xfId="2185" xr:uid="{5E654352-1F73-454E-A31C-AE5A180FAC9C}"/>
    <cellStyle name="Währung 7 4" xfId="1018" xr:uid="{00000000-0005-0000-0000-0000D3060000}"/>
    <cellStyle name="Währung 7 4 2" xfId="1201" xr:uid="{00000000-0005-0000-0000-0000D4060000}"/>
    <cellStyle name="Währung 7 4 2 2" xfId="2595" xr:uid="{AAD7EF56-5BFA-4934-BF14-CC52B28FE852}"/>
    <cellStyle name="Währung 7 4 3" xfId="1033" xr:uid="{00000000-0005-0000-0000-0000D5060000}"/>
    <cellStyle name="Währung 7 4 4" xfId="1996" xr:uid="{A85937B2-4481-4FE2-846C-9FEFFFDD72AD}"/>
    <cellStyle name="Währung 7 5" xfId="531" xr:uid="{00000000-0005-0000-0000-0000D6060000}"/>
    <cellStyle name="Währung 7 5 2" xfId="2379" xr:uid="{CB5A0617-2844-4BE7-BC1C-281F4637B250}"/>
    <cellStyle name="Währung 7 6" xfId="1580" xr:uid="{00000000-0005-0000-0000-0000D7060000}"/>
    <cellStyle name="Währung 7 7" xfId="1780" xr:uid="{66D1F903-6586-4EFB-9BD7-1A635774A10D}"/>
    <cellStyle name="Währung 8" xfId="391" xr:uid="{00000000-0005-0000-0000-0000D8060000}"/>
    <cellStyle name="Währung 8 2" xfId="807" xr:uid="{00000000-0005-0000-0000-0000D9060000}"/>
    <cellStyle name="Währung 8 2 2" xfId="1472" xr:uid="{00000000-0005-0000-0000-0000DA060000}"/>
    <cellStyle name="Währung 8 2 2 2" xfId="2866" xr:uid="{FC1DE327-1E0F-4107-BE79-2C1CFC3CC635}"/>
    <cellStyle name="Währung 8 2 3" xfId="2267" xr:uid="{77E20FB8-CE25-409F-8DAE-E51EB8A96AD0}"/>
    <cellStyle name="Währung 8 3" xfId="1023" xr:uid="{00000000-0005-0000-0000-0000DB060000}"/>
    <cellStyle name="Währung 8 3 2" xfId="1283" xr:uid="{00000000-0005-0000-0000-0000DC060000}"/>
    <cellStyle name="Währung 8 3 2 2" xfId="2677" xr:uid="{A3864D6C-2BEC-4804-B89D-7FF0E2458BCF}"/>
    <cellStyle name="Währung 8 3 3" xfId="2078" xr:uid="{5E9FB7CE-9B9B-488C-9AB7-44B6D512B516}"/>
    <cellStyle name="Währung 8 4" xfId="613" xr:uid="{00000000-0005-0000-0000-0000DD060000}"/>
    <cellStyle name="Währung 8 4 2" xfId="2461" xr:uid="{657AB95C-C6E7-428A-8C28-47A2564AE62D}"/>
    <cellStyle name="Währung 8 5" xfId="1661" xr:uid="{00000000-0005-0000-0000-0000DE060000}"/>
    <cellStyle name="Währung 8 6" xfId="1862" xr:uid="{9BC711F9-3687-4ECA-A252-5C0E8AA9F74A}"/>
    <cellStyle name="Währung 9" xfId="398" xr:uid="{00000000-0005-0000-0000-0000DF060000}"/>
    <cellStyle name="Währung 9 2" xfId="719" xr:uid="{00000000-0005-0000-0000-0000E0060000}"/>
    <cellStyle name="Währung 9 2 2" xfId="1384" xr:uid="{00000000-0005-0000-0000-0000E1060000}"/>
    <cellStyle name="Währung 9 2 2 2" xfId="2778" xr:uid="{B42DC924-F7D3-47B2-B9B8-1AAC7526EFFD}"/>
    <cellStyle name="Währung 9 2 3" xfId="2179" xr:uid="{7868C2F7-AE18-4756-A3E3-71BD4F5772DC}"/>
    <cellStyle name="Währung 9 3" xfId="1027" xr:uid="{00000000-0005-0000-0000-0000E2060000}"/>
    <cellStyle name="Währung 9 3 2" xfId="1195" xr:uid="{00000000-0005-0000-0000-0000E3060000}"/>
    <cellStyle name="Währung 9 3 2 2" xfId="2589" xr:uid="{6B1DE08F-A441-4B0C-B3DB-FA03AF3556FE}"/>
    <cellStyle name="Währung 9 3 3" xfId="1990" xr:uid="{DE49FF72-D88D-4083-9327-E0DEAE91B8D3}"/>
    <cellStyle name="Währung 9 4" xfId="525" xr:uid="{00000000-0005-0000-0000-0000E4060000}"/>
    <cellStyle name="Währung 9 4 2" xfId="1083" xr:uid="{00000000-0005-0000-0000-0000E5060000}"/>
    <cellStyle name="Währung 9 4 3" xfId="2467" xr:uid="{4550E36F-7761-4FAB-8944-1A1A5F0841EA}"/>
    <cellStyle name="Währung 9 5" xfId="1030" xr:uid="{00000000-0005-0000-0000-0000E6060000}"/>
    <cellStyle name="Währung 9 6" xfId="1577" xr:uid="{00000000-0005-0000-0000-0000E7060000}"/>
    <cellStyle name="Währung 9 7" xfId="1868" xr:uid="{8619E3F4-38B6-4785-90AC-E3885DDA6ACE}"/>
  </cellStyles>
  <dxfs count="173">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0" tint="-4.9989318521683403E-2"/>
        </patternFill>
      </fill>
    </dxf>
    <dxf>
      <fill>
        <patternFill>
          <bgColor theme="4" tint="0.3999450666829432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3" tint="0.7999816888943144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3" tint="0.7999816888943144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4" tint="0.3999450666829432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3" tint="0.79998168889431442"/>
        </patternFill>
      </fill>
    </dxf>
    <dxf>
      <fill>
        <patternFill>
          <bgColor theme="4" tint="0.39994506668294322"/>
        </patternFill>
      </fill>
    </dxf>
    <dxf>
      <fill>
        <patternFill>
          <bgColor theme="3" tint="0.79998168889431442"/>
        </patternFill>
      </fill>
    </dxf>
    <dxf>
      <fill>
        <patternFill>
          <bgColor theme="0" tint="-4.9989318521683403E-2"/>
        </patternFill>
      </fill>
    </dxf>
    <dxf>
      <fill>
        <patternFill>
          <bgColor theme="4" tint="0.3999450666829432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8" tint="0.39994506668294322"/>
        </patternFill>
      </fill>
    </dxf>
    <dxf>
      <fill>
        <patternFill>
          <bgColor theme="8" tint="0.3999450666829432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3" tint="0.7999816888943144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4"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155863</xdr:colOff>
      <xdr:row>1</xdr:row>
      <xdr:rowOff>129886</xdr:rowOff>
    </xdr:from>
    <xdr:to>
      <xdr:col>1</xdr:col>
      <xdr:colOff>6118513</xdr:colOff>
      <xdr:row>1</xdr:row>
      <xdr:rowOff>1396711</xdr:rowOff>
    </xdr:to>
    <xdr:sp macro="" textlink="">
      <xdr:nvSpPr>
        <xdr:cNvPr id="2" name="Textfeld 1">
          <a:extLst>
            <a:ext uri="{FF2B5EF4-FFF2-40B4-BE49-F238E27FC236}">
              <a16:creationId xmlns:a16="http://schemas.microsoft.com/office/drawing/2014/main" id="{8D3416EE-BD1D-4096-B0B8-0D4C388983A9}"/>
            </a:ext>
          </a:extLst>
        </xdr:cNvPr>
        <xdr:cNvSpPr txBox="1"/>
      </xdr:nvSpPr>
      <xdr:spPr>
        <a:xfrm>
          <a:off x="155863" y="312766"/>
          <a:ext cx="1428750" cy="55245"/>
        </a:xfrm>
        <a:prstGeom prst="rect">
          <a:avLst/>
        </a:prstGeom>
        <a:solidFill>
          <a:schemeClr val="lt1"/>
        </a:solidFill>
        <a:ln w="317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t>Diese Excel-Datei muss zwingend den abzugebenden Ausschreibungsunterlagen beigefügt werden.</a:t>
          </a:r>
        </a:p>
        <a:p>
          <a:r>
            <a:rPr lang="de-DE" sz="1400"/>
            <a:t>Die ausgefüllte Exceltabelle wird als Angebot gewertet und muss nicht unterzeichnet werden.  </a:t>
          </a:r>
        </a:p>
        <a:p>
          <a:r>
            <a:rPr lang="de-DE" sz="1400"/>
            <a:t>Es</a:t>
          </a:r>
          <a:r>
            <a:rPr lang="de-DE" sz="1400" baseline="0"/>
            <a:t> ist </a:t>
          </a:r>
          <a:r>
            <a:rPr lang="de-DE" sz="1400" b="1" baseline="0"/>
            <a:t>freigestellt</a:t>
          </a:r>
          <a:r>
            <a:rPr lang="de-DE" sz="1400" baseline="0"/>
            <a:t>,  </a:t>
          </a:r>
          <a:r>
            <a:rPr lang="de-DE" sz="1400" b="0" baseline="0"/>
            <a:t>zusätzlich</a:t>
          </a:r>
          <a:r>
            <a:rPr lang="de-DE" sz="1400" baseline="0"/>
            <a:t> die Liste  ausgedruckt, unterzeichnet und eingescannt als pdf-Datei beizufügen.</a:t>
          </a:r>
        </a:p>
      </xdr:txBody>
    </xdr:sp>
    <xdr:clientData/>
  </xdr:twoCellAnchor>
  <xdr:twoCellAnchor>
    <xdr:from>
      <xdr:col>1</xdr:col>
      <xdr:colOff>2415542</xdr:colOff>
      <xdr:row>3</xdr:row>
      <xdr:rowOff>114341</xdr:rowOff>
    </xdr:from>
    <xdr:to>
      <xdr:col>1</xdr:col>
      <xdr:colOff>3872232</xdr:colOff>
      <xdr:row>3</xdr:row>
      <xdr:rowOff>968644</xdr:rowOff>
    </xdr:to>
    <xdr:sp macro="" textlink="">
      <xdr:nvSpPr>
        <xdr:cNvPr id="4" name="Rectangle 26">
          <a:extLst>
            <a:ext uri="{FF2B5EF4-FFF2-40B4-BE49-F238E27FC236}">
              <a16:creationId xmlns:a16="http://schemas.microsoft.com/office/drawing/2014/main" id="{96C04CE3-FB04-832C-D7F1-D7EFC8663A61}"/>
            </a:ext>
          </a:extLst>
        </xdr:cNvPr>
        <xdr:cNvSpPr>
          <a:spLocks noChangeArrowheads="1"/>
        </xdr:cNvSpPr>
      </xdr:nvSpPr>
      <xdr:spPr bwMode="auto">
        <a:xfrm>
          <a:off x="3509153" y="4255952"/>
          <a:ext cx="1456690" cy="85430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de-DE"/>
        </a:p>
      </xdr:txBody>
    </xdr:sp>
    <xdr:clientData/>
  </xdr:twoCellAnchor>
  <xdr:twoCellAnchor>
    <xdr:from>
      <xdr:col>1</xdr:col>
      <xdr:colOff>1260851</xdr:colOff>
      <xdr:row>3</xdr:row>
      <xdr:rowOff>105524</xdr:rowOff>
    </xdr:from>
    <xdr:to>
      <xdr:col>1</xdr:col>
      <xdr:colOff>1777741</xdr:colOff>
      <xdr:row>3</xdr:row>
      <xdr:rowOff>959827</xdr:rowOff>
    </xdr:to>
    <xdr:sp macro="" textlink="">
      <xdr:nvSpPr>
        <xdr:cNvPr id="8" name="Rectangle 24">
          <a:extLst>
            <a:ext uri="{FF2B5EF4-FFF2-40B4-BE49-F238E27FC236}">
              <a16:creationId xmlns:a16="http://schemas.microsoft.com/office/drawing/2014/main" id="{55542A90-A435-0476-565B-BB7615B8FC11}"/>
            </a:ext>
          </a:extLst>
        </xdr:cNvPr>
        <xdr:cNvSpPr>
          <a:spLocks noChangeArrowheads="1"/>
        </xdr:cNvSpPr>
      </xdr:nvSpPr>
      <xdr:spPr bwMode="auto">
        <a:xfrm>
          <a:off x="2354462" y="4247135"/>
          <a:ext cx="516890" cy="854303"/>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endParaRPr lang="de-DE"/>
        </a:p>
      </xdr:txBody>
    </xdr:sp>
    <xdr:clientData/>
  </xdr:twoCellAnchor>
  <xdr:twoCellAnchor>
    <xdr:from>
      <xdr:col>1</xdr:col>
      <xdr:colOff>2273001</xdr:colOff>
      <xdr:row>3</xdr:row>
      <xdr:rowOff>777684</xdr:rowOff>
    </xdr:from>
    <xdr:to>
      <xdr:col>1</xdr:col>
      <xdr:colOff>2350392</xdr:colOff>
      <xdr:row>3</xdr:row>
      <xdr:rowOff>848034</xdr:rowOff>
    </xdr:to>
    <xdr:sp macro="" textlink="">
      <xdr:nvSpPr>
        <xdr:cNvPr id="16" name="Ellipse 15">
          <a:extLst>
            <a:ext uri="{FF2B5EF4-FFF2-40B4-BE49-F238E27FC236}">
              <a16:creationId xmlns:a16="http://schemas.microsoft.com/office/drawing/2014/main" id="{FFCB9E14-C29A-3A0B-BDF7-BB2EE94FB866}"/>
            </a:ext>
          </a:extLst>
        </xdr:cNvPr>
        <xdr:cNvSpPr/>
      </xdr:nvSpPr>
      <xdr:spPr>
        <a:xfrm>
          <a:off x="3372458" y="4917884"/>
          <a:ext cx="77391" cy="703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2273001</xdr:colOff>
      <xdr:row>3</xdr:row>
      <xdr:rowOff>228607</xdr:rowOff>
    </xdr:from>
    <xdr:to>
      <xdr:col>1</xdr:col>
      <xdr:colOff>2350392</xdr:colOff>
      <xdr:row>3</xdr:row>
      <xdr:rowOff>298957</xdr:rowOff>
    </xdr:to>
    <xdr:sp macro="" textlink="">
      <xdr:nvSpPr>
        <xdr:cNvPr id="17" name="Ellipse 16">
          <a:extLst>
            <a:ext uri="{FF2B5EF4-FFF2-40B4-BE49-F238E27FC236}">
              <a16:creationId xmlns:a16="http://schemas.microsoft.com/office/drawing/2014/main" id="{98F64BFE-CA31-6218-367A-9DC8BB47E376}"/>
            </a:ext>
          </a:extLst>
        </xdr:cNvPr>
        <xdr:cNvSpPr/>
      </xdr:nvSpPr>
      <xdr:spPr>
        <a:xfrm>
          <a:off x="3372458" y="4368807"/>
          <a:ext cx="77391" cy="703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1</xdr:col>
      <xdr:colOff>1930412</xdr:colOff>
      <xdr:row>3</xdr:row>
      <xdr:rowOff>328661</xdr:rowOff>
    </xdr:from>
    <xdr:to>
      <xdr:col>1</xdr:col>
      <xdr:colOff>2007803</xdr:colOff>
      <xdr:row>3</xdr:row>
      <xdr:rowOff>736690</xdr:rowOff>
    </xdr:to>
    <xdr:grpSp>
      <xdr:nvGrpSpPr>
        <xdr:cNvPr id="10" name="Gruppieren 9">
          <a:extLst>
            <a:ext uri="{FF2B5EF4-FFF2-40B4-BE49-F238E27FC236}">
              <a16:creationId xmlns:a16="http://schemas.microsoft.com/office/drawing/2014/main" id="{8E5827F0-37E8-E911-059A-539EDE44638D}"/>
            </a:ext>
          </a:extLst>
        </xdr:cNvPr>
        <xdr:cNvGrpSpPr/>
      </xdr:nvGrpSpPr>
      <xdr:grpSpPr>
        <a:xfrm>
          <a:off x="3029869" y="4465232"/>
          <a:ext cx="77391" cy="408029"/>
          <a:chOff x="2571750" y="2381251"/>
          <a:chExt cx="77391" cy="448864"/>
        </a:xfrm>
      </xdr:grpSpPr>
      <xdr:sp macro="" textlink="">
        <xdr:nvSpPr>
          <xdr:cNvPr id="14" name="Ellipse 13">
            <a:extLst>
              <a:ext uri="{FF2B5EF4-FFF2-40B4-BE49-F238E27FC236}">
                <a16:creationId xmlns:a16="http://schemas.microsoft.com/office/drawing/2014/main" id="{A3EEBB68-B082-6D23-2599-168A50307C1B}"/>
              </a:ext>
            </a:extLst>
          </xdr:cNvPr>
          <xdr:cNvSpPr/>
        </xdr:nvSpPr>
        <xdr:spPr>
          <a:xfrm>
            <a:off x="2571750" y="2752725"/>
            <a:ext cx="77391" cy="773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15" name="Ellipse 14">
            <a:extLst>
              <a:ext uri="{FF2B5EF4-FFF2-40B4-BE49-F238E27FC236}">
                <a16:creationId xmlns:a16="http://schemas.microsoft.com/office/drawing/2014/main" id="{6639D4B1-79FC-1C2D-CEC7-7CE9D39D0883}"/>
              </a:ext>
            </a:extLst>
          </xdr:cNvPr>
          <xdr:cNvSpPr/>
        </xdr:nvSpPr>
        <xdr:spPr>
          <a:xfrm>
            <a:off x="2571750" y="2381251"/>
            <a:ext cx="77391" cy="7739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lientData/>
  </xdr:twoCellAnchor>
  <xdr:twoCellAnchor>
    <xdr:from>
      <xdr:col>1</xdr:col>
      <xdr:colOff>1830907</xdr:colOff>
      <xdr:row>3</xdr:row>
      <xdr:rowOff>109985</xdr:rowOff>
    </xdr:from>
    <xdr:to>
      <xdr:col>1</xdr:col>
      <xdr:colOff>2387976</xdr:colOff>
      <xdr:row>3</xdr:row>
      <xdr:rowOff>964288</xdr:rowOff>
    </xdr:to>
    <xdr:sp macro="" textlink="">
      <xdr:nvSpPr>
        <xdr:cNvPr id="11" name="Rectangle 24">
          <a:extLst>
            <a:ext uri="{FF2B5EF4-FFF2-40B4-BE49-F238E27FC236}">
              <a16:creationId xmlns:a16="http://schemas.microsoft.com/office/drawing/2014/main" id="{5335B69A-2073-C6DF-0442-AFC1F9D08B65}"/>
            </a:ext>
          </a:extLst>
        </xdr:cNvPr>
        <xdr:cNvSpPr>
          <a:spLocks noChangeArrowheads="1"/>
        </xdr:cNvSpPr>
      </xdr:nvSpPr>
      <xdr:spPr bwMode="auto">
        <a:xfrm>
          <a:off x="2924518" y="4251596"/>
          <a:ext cx="557069" cy="854303"/>
        </a:xfrm>
        <a:prstGeom prst="rect">
          <a:avLst/>
        </a:prstGeom>
        <a:noFill/>
        <a:ln w="9525">
          <a:solidFill>
            <a:srgbClr val="000000"/>
          </a:solidFill>
          <a:miter lim="800000"/>
          <a:headEnd/>
          <a:tailEnd/>
        </a:ln>
      </xdr:spPr>
      <xdr:txBody>
        <a:bodyPr rot="0" vert="horz" wrap="square" lIns="91440" tIns="45720" rIns="91440" bIns="45720" anchor="t" anchorCtr="0" upright="1">
          <a:noAutofit/>
        </a:bodyPr>
        <a:lstStyle/>
        <a:p>
          <a:endParaRPr lang="de-DE"/>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16329</xdr:colOff>
      <xdr:row>2</xdr:row>
      <xdr:rowOff>16329</xdr:rowOff>
    </xdr:from>
    <xdr:to>
      <xdr:col>8</xdr:col>
      <xdr:colOff>288471</xdr:colOff>
      <xdr:row>17</xdr:row>
      <xdr:rowOff>141513</xdr:rowOff>
    </xdr:to>
    <xdr:pic>
      <xdr:nvPicPr>
        <xdr:cNvPr id="2" name="Grafik 1">
          <a:extLst>
            <a:ext uri="{FF2B5EF4-FFF2-40B4-BE49-F238E27FC236}">
              <a16:creationId xmlns:a16="http://schemas.microsoft.com/office/drawing/2014/main" id="{56574FD9-7313-1105-8A7D-651012E336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386443"/>
          <a:ext cx="5758543" cy="29010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54428</xdr:colOff>
      <xdr:row>21</xdr:row>
      <xdr:rowOff>71013</xdr:rowOff>
    </xdr:from>
    <xdr:to>
      <xdr:col>9</xdr:col>
      <xdr:colOff>485425</xdr:colOff>
      <xdr:row>36</xdr:row>
      <xdr:rowOff>28182</xdr:rowOff>
    </xdr:to>
    <xdr:pic>
      <xdr:nvPicPr>
        <xdr:cNvPr id="3" name="Grafik 2">
          <a:extLst>
            <a:ext uri="{FF2B5EF4-FFF2-40B4-BE49-F238E27FC236}">
              <a16:creationId xmlns:a16="http://schemas.microsoft.com/office/drawing/2014/main" id="{53337D4B-4FE2-BAF8-D821-0F08252F5AE7}"/>
            </a:ext>
          </a:extLst>
        </xdr:cNvPr>
        <xdr:cNvPicPr>
          <a:picLocks noChangeAspect="1"/>
        </xdr:cNvPicPr>
      </xdr:nvPicPr>
      <xdr:blipFill>
        <a:blip xmlns:r="http://schemas.openxmlformats.org/officeDocument/2006/relationships" r:embed="rId2"/>
        <a:stretch>
          <a:fillRect/>
        </a:stretch>
      </xdr:blipFill>
      <xdr:spPr>
        <a:xfrm>
          <a:off x="838199" y="3957213"/>
          <a:ext cx="6701169" cy="2733026"/>
        </a:xfrm>
        <a:prstGeom prst="rect">
          <a:avLst/>
        </a:prstGeom>
      </xdr:spPr>
    </xdr:pic>
    <xdr:clientData/>
  </xdr:twoCellAnchor>
  <xdr:twoCellAnchor editAs="oneCell">
    <xdr:from>
      <xdr:col>10</xdr:col>
      <xdr:colOff>778329</xdr:colOff>
      <xdr:row>19</xdr:row>
      <xdr:rowOff>10886</xdr:rowOff>
    </xdr:from>
    <xdr:to>
      <xdr:col>20</xdr:col>
      <xdr:colOff>92712</xdr:colOff>
      <xdr:row>36</xdr:row>
      <xdr:rowOff>39356</xdr:rowOff>
    </xdr:to>
    <xdr:pic>
      <xdr:nvPicPr>
        <xdr:cNvPr id="4" name="Grafik 3">
          <a:extLst>
            <a:ext uri="{FF2B5EF4-FFF2-40B4-BE49-F238E27FC236}">
              <a16:creationId xmlns:a16="http://schemas.microsoft.com/office/drawing/2014/main" id="{A45FA763-C279-4C80-EFE8-CD3D2FA3A6D8}"/>
            </a:ext>
          </a:extLst>
        </xdr:cNvPr>
        <xdr:cNvPicPr>
          <a:picLocks noChangeAspect="1"/>
        </xdr:cNvPicPr>
      </xdr:nvPicPr>
      <xdr:blipFill>
        <a:blip xmlns:r="http://schemas.openxmlformats.org/officeDocument/2006/relationships" r:embed="rId3"/>
        <a:stretch>
          <a:fillRect/>
        </a:stretch>
      </xdr:blipFill>
      <xdr:spPr>
        <a:xfrm>
          <a:off x="8616043" y="3673929"/>
          <a:ext cx="7152098" cy="325064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
  <sheetViews>
    <sheetView tabSelected="1" zoomScaleNormal="100" workbookViewId="0">
      <selection activeCell="B5" sqref="B5"/>
    </sheetView>
  </sheetViews>
  <sheetFormatPr baseColWidth="10" defaultRowHeight="14.6" x14ac:dyDescent="0.4"/>
  <cols>
    <col min="1" max="1" width="15.53515625" style="62" customWidth="1"/>
    <col min="2" max="2" width="88.53515625" customWidth="1"/>
  </cols>
  <sheetData>
    <row r="1" spans="1:7" ht="26.25" customHeight="1" x14ac:dyDescent="0.4">
      <c r="A1" s="114" t="s">
        <v>362</v>
      </c>
      <c r="B1" s="114"/>
      <c r="C1" s="67"/>
      <c r="D1" s="67"/>
      <c r="E1" s="67"/>
      <c r="F1" s="67"/>
      <c r="G1" s="67"/>
    </row>
    <row r="2" spans="1:7" ht="121.5" customHeight="1" x14ac:dyDescent="0.4">
      <c r="A2" s="113"/>
      <c r="B2" s="113"/>
      <c r="C2" s="66"/>
      <c r="D2" s="66"/>
      <c r="E2" s="66"/>
      <c r="F2" s="66"/>
      <c r="G2" s="66"/>
    </row>
    <row r="3" spans="1:7" ht="178.5" customHeight="1" x14ac:dyDescent="0.4">
      <c r="A3" s="112" t="s">
        <v>438</v>
      </c>
      <c r="B3" s="112"/>
    </row>
    <row r="4" spans="1:7" ht="100.5" customHeight="1" x14ac:dyDescent="0.4">
      <c r="A4" s="65"/>
    </row>
    <row r="5" spans="1:7" x14ac:dyDescent="0.4">
      <c r="A5" s="16" t="s">
        <v>132</v>
      </c>
      <c r="B5" s="64"/>
    </row>
    <row r="6" spans="1:7" x14ac:dyDescent="0.4">
      <c r="A6" s="16" t="s">
        <v>131</v>
      </c>
      <c r="B6" s="64"/>
    </row>
    <row r="7" spans="1:7" x14ac:dyDescent="0.4">
      <c r="A7" s="16"/>
      <c r="B7" s="64"/>
    </row>
    <row r="8" spans="1:7" x14ac:dyDescent="0.4">
      <c r="A8" s="16"/>
      <c r="B8" s="64"/>
    </row>
    <row r="9" spans="1:7" x14ac:dyDescent="0.4">
      <c r="A9" s="16" t="s">
        <v>130</v>
      </c>
      <c r="B9" s="64"/>
    </row>
    <row r="10" spans="1:7" x14ac:dyDescent="0.4">
      <c r="A10" s="16" t="s">
        <v>129</v>
      </c>
      <c r="B10" s="64"/>
    </row>
    <row r="11" spans="1:7" x14ac:dyDescent="0.4">
      <c r="A11" s="16" t="s">
        <v>128</v>
      </c>
      <c r="B11" s="64"/>
    </row>
    <row r="12" spans="1:7" x14ac:dyDescent="0.4">
      <c r="A12" s="16" t="s">
        <v>127</v>
      </c>
      <c r="B12" s="63">
        <v>45658</v>
      </c>
    </row>
  </sheetData>
  <sheetProtection algorithmName="SHA-512" hashValue="DA1bqwX3vthYzDkF5Dzvm4UGO4U8yl+MsOOoVw/bLSYRGqokbOP6HusPkV00MkOnsozQEcXJyDw6S5DZ93ry6Q==" saltValue="pA1PirE4jB3OSxPs/ecgWg==" spinCount="100000" sheet="1" objects="1" scenarios="1" formatCells="0" formatColumns="0" formatRows="0" selectLockedCells="1"/>
  <mergeCells count="3">
    <mergeCell ref="A3:B3"/>
    <mergeCell ref="A2:B2"/>
    <mergeCell ref="A1:B1"/>
  </mergeCells>
  <conditionalFormatting sqref="A1:A2 C1:G2">
    <cfRule type="expression" dxfId="172" priority="1">
      <formula>NOT(CELL("Schutz",A1))</formula>
    </cfRule>
  </conditionalFormatting>
  <conditionalFormatting sqref="A5:B12">
    <cfRule type="expression" dxfId="171" priority="2">
      <formula>NOT(CELL("Schutz",A5))</formula>
    </cfRule>
  </conditionalFormatting>
  <dataValidations disablePrompts="1" count="1">
    <dataValidation type="list" allowBlank="1" showInputMessage="1" showErrorMessage="1" sqref="C1:D2" xr:uid="{00000000-0002-0000-0000-000000000000}">
      <formula1>"Ja,Nein"</formula1>
    </dataValidation>
  </dataValidations>
  <pageMargins left="0.7" right="0.7" top="0.78740157499999996" bottom="0.78740157499999996" header="0.3" footer="0.3"/>
  <pageSetup paperSize="9" scale="5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8"/>
  <sheetViews>
    <sheetView topLeftCell="A112" zoomScaleNormal="100" workbookViewId="0">
      <selection activeCell="C123" sqref="C123"/>
    </sheetView>
  </sheetViews>
  <sheetFormatPr baseColWidth="10" defaultColWidth="11.3046875" defaultRowHeight="12.45" x14ac:dyDescent="0.3"/>
  <cols>
    <col min="1" max="1" width="7.69140625" style="2" bestFit="1" customWidth="1"/>
    <col min="2" max="2" width="40.69140625" style="46" customWidth="1"/>
    <col min="3" max="3" width="9.53515625" style="47" customWidth="1"/>
    <col min="4" max="4" width="5.3046875" style="47" bestFit="1" customWidth="1"/>
    <col min="5" max="5" width="11.69140625" style="48" bestFit="1" customWidth="1"/>
    <col min="6" max="6" width="14.53515625" style="49" customWidth="1"/>
    <col min="7" max="7" width="14.53515625" style="50" customWidth="1"/>
    <col min="8" max="8" width="17.53515625" style="1" bestFit="1" customWidth="1"/>
    <col min="9" max="9" width="20.84375" style="1" customWidth="1"/>
    <col min="10" max="16384" width="11.3046875" style="1"/>
  </cols>
  <sheetData>
    <row r="1" spans="1:10" ht="23.25" customHeight="1" x14ac:dyDescent="0.3">
      <c r="A1" s="115" t="str">
        <f>+Allgemeines!A1</f>
        <v>Leistungsbeschreibung HLF 20 Freiwillige Feuerwehr Ostrach</v>
      </c>
      <c r="B1" s="115"/>
      <c r="C1" s="115"/>
      <c r="D1" s="115"/>
      <c r="E1" s="115"/>
      <c r="F1" s="115"/>
      <c r="G1" s="115"/>
    </row>
    <row r="2" spans="1:10" ht="177" customHeight="1" x14ac:dyDescent="0.3">
      <c r="A2" s="122" t="s">
        <v>449</v>
      </c>
      <c r="B2" s="122"/>
      <c r="C2" s="122"/>
      <c r="D2" s="122"/>
      <c r="E2" s="122"/>
      <c r="F2" s="122"/>
      <c r="G2" s="122"/>
    </row>
    <row r="3" spans="1:10" ht="17.25" customHeight="1" x14ac:dyDescent="0.3">
      <c r="A3" s="1"/>
      <c r="B3" s="1"/>
      <c r="C3" s="1"/>
      <c r="D3" s="1"/>
      <c r="E3" s="1"/>
      <c r="F3" s="1"/>
      <c r="G3" s="70">
        <f>+Allgemeines!B12</f>
        <v>45658</v>
      </c>
    </row>
    <row r="4" spans="1:10" s="9" customFormat="1" ht="30.9" x14ac:dyDescent="0.3">
      <c r="A4" s="3" t="s">
        <v>0</v>
      </c>
      <c r="B4" s="4" t="s">
        <v>1</v>
      </c>
      <c r="C4" s="5" t="s">
        <v>405</v>
      </c>
      <c r="D4" s="5" t="s">
        <v>2</v>
      </c>
      <c r="E4" s="6" t="s">
        <v>3</v>
      </c>
      <c r="F4" s="7" t="s">
        <v>4</v>
      </c>
      <c r="G4" s="8" t="s">
        <v>5</v>
      </c>
      <c r="I4" s="1"/>
    </row>
    <row r="5" spans="1:10" s="9" customFormat="1" x14ac:dyDescent="0.4">
      <c r="A5" s="10">
        <v>1</v>
      </c>
      <c r="B5" s="11" t="s">
        <v>6</v>
      </c>
      <c r="C5" s="12"/>
      <c r="D5" s="12"/>
      <c r="E5" s="13"/>
      <c r="F5" s="14"/>
      <c r="G5" s="15"/>
    </row>
    <row r="6" spans="1:10" ht="87" x14ac:dyDescent="0.3">
      <c r="A6" s="116">
        <v>1</v>
      </c>
      <c r="B6" s="16" t="s">
        <v>175</v>
      </c>
      <c r="C6" s="17" t="s">
        <v>7</v>
      </c>
      <c r="D6" s="18" t="s">
        <v>8</v>
      </c>
      <c r="E6" s="19"/>
      <c r="F6" s="20">
        <v>0</v>
      </c>
      <c r="G6" s="21"/>
    </row>
    <row r="7" spans="1:10" x14ac:dyDescent="0.3">
      <c r="A7" s="117"/>
      <c r="B7" s="22" t="s">
        <v>9</v>
      </c>
      <c r="C7" s="119"/>
      <c r="D7" s="120"/>
      <c r="E7" s="120"/>
      <c r="F7" s="121"/>
      <c r="G7" s="21"/>
    </row>
    <row r="8" spans="1:10" x14ac:dyDescent="0.3">
      <c r="A8" s="117"/>
      <c r="B8" s="22" t="s">
        <v>10</v>
      </c>
      <c r="C8" s="119"/>
      <c r="D8" s="120"/>
      <c r="E8" s="120"/>
      <c r="F8" s="121"/>
      <c r="G8" s="21"/>
    </row>
    <row r="9" spans="1:10" x14ac:dyDescent="0.3">
      <c r="A9" s="118"/>
      <c r="B9" s="22" t="s">
        <v>11</v>
      </c>
      <c r="C9" s="119"/>
      <c r="D9" s="120"/>
      <c r="E9" s="120"/>
      <c r="F9" s="121"/>
      <c r="G9" s="21"/>
    </row>
    <row r="10" spans="1:10" ht="37.299999999999997" x14ac:dyDescent="0.3">
      <c r="A10" s="23">
        <v>2</v>
      </c>
      <c r="B10" s="16" t="s">
        <v>12</v>
      </c>
      <c r="C10" s="17" t="s">
        <v>7</v>
      </c>
      <c r="D10" s="18" t="s">
        <v>8</v>
      </c>
      <c r="E10" s="19"/>
      <c r="F10" s="20">
        <v>0</v>
      </c>
      <c r="G10" s="21"/>
    </row>
    <row r="11" spans="1:10" ht="24.9" x14ac:dyDescent="0.3">
      <c r="A11" s="23">
        <f t="shared" ref="A11:A18" si="0">+A10+1</f>
        <v>3</v>
      </c>
      <c r="B11" s="16" t="s">
        <v>439</v>
      </c>
      <c r="C11" s="17" t="s">
        <v>7</v>
      </c>
      <c r="D11" s="18" t="s">
        <v>8</v>
      </c>
      <c r="E11" s="19"/>
      <c r="F11" s="20">
        <v>0</v>
      </c>
      <c r="G11" s="21"/>
    </row>
    <row r="12" spans="1:10" ht="38.15" customHeight="1" x14ac:dyDescent="0.3">
      <c r="A12" s="23">
        <f t="shared" si="0"/>
        <v>4</v>
      </c>
      <c r="B12" s="16" t="s">
        <v>440</v>
      </c>
      <c r="C12" s="17" t="s">
        <v>7</v>
      </c>
      <c r="D12" s="18" t="s">
        <v>8</v>
      </c>
      <c r="E12" s="19"/>
      <c r="F12" s="20">
        <v>0</v>
      </c>
      <c r="G12" s="21"/>
    </row>
    <row r="13" spans="1:10" x14ac:dyDescent="0.3">
      <c r="A13" s="23">
        <f t="shared" si="0"/>
        <v>5</v>
      </c>
      <c r="B13" s="16" t="s">
        <v>13</v>
      </c>
      <c r="C13" s="17" t="s">
        <v>7</v>
      </c>
      <c r="D13" s="18" t="s">
        <v>8</v>
      </c>
      <c r="E13" s="19"/>
      <c r="F13" s="20">
        <v>0</v>
      </c>
      <c r="G13" s="75"/>
    </row>
    <row r="14" spans="1:10" x14ac:dyDescent="0.3">
      <c r="A14" s="23">
        <f t="shared" si="0"/>
        <v>6</v>
      </c>
      <c r="B14" s="16" t="s">
        <v>325</v>
      </c>
      <c r="C14" s="17" t="s">
        <v>7</v>
      </c>
      <c r="D14" s="18" t="s">
        <v>8</v>
      </c>
      <c r="E14" s="19"/>
      <c r="F14" s="20">
        <v>0</v>
      </c>
      <c r="G14" s="21"/>
    </row>
    <row r="15" spans="1:10" x14ac:dyDescent="0.3">
      <c r="A15" s="23">
        <f t="shared" si="0"/>
        <v>7</v>
      </c>
      <c r="B15" s="16" t="s">
        <v>14</v>
      </c>
      <c r="C15" s="17" t="s">
        <v>7</v>
      </c>
      <c r="D15" s="18" t="s">
        <v>8</v>
      </c>
      <c r="E15" s="19"/>
      <c r="F15" s="20">
        <v>0</v>
      </c>
      <c r="G15" s="21"/>
    </row>
    <row r="16" spans="1:10" ht="49.75" x14ac:dyDescent="0.4">
      <c r="A16" s="92">
        <f t="shared" si="0"/>
        <v>8</v>
      </c>
      <c r="B16" s="16" t="s">
        <v>326</v>
      </c>
      <c r="C16" s="17" t="s">
        <v>7</v>
      </c>
      <c r="D16" s="18" t="s">
        <v>8</v>
      </c>
      <c r="E16" s="19"/>
      <c r="F16" s="20">
        <v>0</v>
      </c>
      <c r="G16" s="21"/>
      <c r="J16"/>
    </row>
    <row r="17" spans="1:7" ht="24.9" x14ac:dyDescent="0.3">
      <c r="A17" s="23">
        <f>+A16+1</f>
        <v>9</v>
      </c>
      <c r="B17" s="16" t="s">
        <v>330</v>
      </c>
      <c r="C17" s="17" t="s">
        <v>7</v>
      </c>
      <c r="D17" s="18" t="s">
        <v>8</v>
      </c>
      <c r="E17" s="19"/>
      <c r="F17" s="20">
        <v>0</v>
      </c>
      <c r="G17" s="21"/>
    </row>
    <row r="18" spans="1:7" ht="49.75" x14ac:dyDescent="0.3">
      <c r="A18" s="23">
        <f t="shared" si="0"/>
        <v>10</v>
      </c>
      <c r="B18" s="16" t="s">
        <v>15</v>
      </c>
      <c r="C18" s="17" t="s">
        <v>7</v>
      </c>
      <c r="D18" s="18" t="s">
        <v>8</v>
      </c>
      <c r="E18" s="19"/>
      <c r="F18" s="20">
        <v>0</v>
      </c>
      <c r="G18" s="21"/>
    </row>
    <row r="19" spans="1:7" x14ac:dyDescent="0.3">
      <c r="A19" s="23"/>
      <c r="B19" s="16"/>
      <c r="C19" s="17"/>
      <c r="D19" s="18"/>
      <c r="E19" s="19"/>
      <c r="F19" s="20"/>
      <c r="G19" s="21"/>
    </row>
    <row r="20" spans="1:7" x14ac:dyDescent="0.3">
      <c r="A20" s="10">
        <v>2</v>
      </c>
      <c r="B20" s="11" t="s">
        <v>16</v>
      </c>
      <c r="C20" s="12"/>
      <c r="D20" s="12"/>
      <c r="E20" s="13"/>
      <c r="F20" s="14"/>
      <c r="G20" s="15"/>
    </row>
    <row r="21" spans="1:7" ht="49.75" x14ac:dyDescent="0.3">
      <c r="A21" s="125">
        <v>1</v>
      </c>
      <c r="B21" s="16" t="s">
        <v>17</v>
      </c>
      <c r="C21" s="17" t="s">
        <v>7</v>
      </c>
      <c r="D21" s="18" t="s">
        <v>8</v>
      </c>
      <c r="E21" s="19"/>
      <c r="F21" s="20">
        <v>0</v>
      </c>
      <c r="G21" s="21"/>
    </row>
    <row r="22" spans="1:7" x14ac:dyDescent="0.3">
      <c r="A22" s="126"/>
      <c r="B22" s="22" t="s">
        <v>18</v>
      </c>
      <c r="C22" s="119"/>
      <c r="D22" s="120"/>
      <c r="E22" s="120"/>
      <c r="F22" s="121"/>
      <c r="G22" s="21"/>
    </row>
    <row r="23" spans="1:7" ht="99.45" x14ac:dyDescent="0.3">
      <c r="A23" s="24">
        <f>+A21+1</f>
        <v>2</v>
      </c>
      <c r="B23" s="16" t="s">
        <v>19</v>
      </c>
      <c r="C23" s="17" t="s">
        <v>7</v>
      </c>
      <c r="D23" s="18" t="s">
        <v>8</v>
      </c>
      <c r="E23" s="19"/>
      <c r="F23" s="20">
        <v>0</v>
      </c>
      <c r="G23" s="21"/>
    </row>
    <row r="24" spans="1:7" ht="111.9" x14ac:dyDescent="0.3">
      <c r="A24" s="24">
        <f>+A23+1</f>
        <v>3</v>
      </c>
      <c r="B24" s="16" t="s">
        <v>20</v>
      </c>
      <c r="C24" s="17" t="s">
        <v>7</v>
      </c>
      <c r="D24" s="18" t="s">
        <v>8</v>
      </c>
      <c r="E24" s="19"/>
      <c r="F24" s="20">
        <v>0</v>
      </c>
      <c r="G24" s="21"/>
    </row>
    <row r="25" spans="1:7" ht="37.299999999999997" x14ac:dyDescent="0.3">
      <c r="A25" s="24">
        <f t="shared" ref="A25:A31" si="1">+A24+1</f>
        <v>4</v>
      </c>
      <c r="B25" s="16" t="s">
        <v>319</v>
      </c>
      <c r="C25" s="17" t="s">
        <v>7</v>
      </c>
      <c r="D25" s="18" t="s">
        <v>8</v>
      </c>
      <c r="E25" s="19"/>
      <c r="F25" s="20">
        <v>0</v>
      </c>
      <c r="G25" s="21"/>
    </row>
    <row r="26" spans="1:7" ht="49.75" x14ac:dyDescent="0.3">
      <c r="A26" s="24">
        <f t="shared" si="1"/>
        <v>5</v>
      </c>
      <c r="B26" s="16" t="s">
        <v>21</v>
      </c>
      <c r="C26" s="17" t="s">
        <v>7</v>
      </c>
      <c r="D26" s="18" t="s">
        <v>8</v>
      </c>
      <c r="E26" s="19"/>
      <c r="F26" s="20">
        <v>0</v>
      </c>
      <c r="G26" s="21"/>
    </row>
    <row r="27" spans="1:7" ht="37.299999999999997" x14ac:dyDescent="0.3">
      <c r="A27" s="24">
        <f t="shared" si="1"/>
        <v>6</v>
      </c>
      <c r="B27" s="16" t="s">
        <v>22</v>
      </c>
      <c r="C27" s="17" t="s">
        <v>7</v>
      </c>
      <c r="D27" s="18" t="s">
        <v>8</v>
      </c>
      <c r="E27" s="19"/>
      <c r="F27" s="20">
        <v>0</v>
      </c>
      <c r="G27" s="21"/>
    </row>
    <row r="28" spans="1:7" ht="124.3" x14ac:dyDescent="0.3">
      <c r="A28" s="24">
        <f t="shared" si="1"/>
        <v>7</v>
      </c>
      <c r="B28" s="16" t="s">
        <v>23</v>
      </c>
      <c r="C28" s="17" t="s">
        <v>7</v>
      </c>
      <c r="D28" s="18" t="s">
        <v>8</v>
      </c>
      <c r="E28" s="19"/>
      <c r="F28" s="20">
        <v>0</v>
      </c>
      <c r="G28" s="21"/>
    </row>
    <row r="29" spans="1:7" ht="37.299999999999997" x14ac:dyDescent="0.3">
      <c r="A29" s="24">
        <f t="shared" si="1"/>
        <v>8</v>
      </c>
      <c r="B29" s="16" t="s">
        <v>204</v>
      </c>
      <c r="C29" s="17" t="s">
        <v>7</v>
      </c>
      <c r="D29" s="18" t="s">
        <v>8</v>
      </c>
      <c r="E29" s="19"/>
      <c r="F29" s="20">
        <v>0</v>
      </c>
      <c r="G29" s="21"/>
    </row>
    <row r="30" spans="1:7" ht="37.299999999999997" x14ac:dyDescent="0.3">
      <c r="A30" s="24">
        <f t="shared" si="1"/>
        <v>9</v>
      </c>
      <c r="B30" s="16" t="s">
        <v>24</v>
      </c>
      <c r="C30" s="17" t="s">
        <v>7</v>
      </c>
      <c r="D30" s="18" t="s">
        <v>8</v>
      </c>
      <c r="E30" s="19"/>
      <c r="F30" s="20">
        <v>0</v>
      </c>
      <c r="G30" s="21"/>
    </row>
    <row r="31" spans="1:7" ht="37.299999999999997" x14ac:dyDescent="0.3">
      <c r="A31" s="125">
        <f t="shared" si="1"/>
        <v>10</v>
      </c>
      <c r="B31" s="16" t="s">
        <v>25</v>
      </c>
      <c r="C31" s="17" t="s">
        <v>7</v>
      </c>
      <c r="D31" s="18" t="s">
        <v>8</v>
      </c>
      <c r="E31" s="19"/>
      <c r="F31" s="20">
        <v>0</v>
      </c>
      <c r="G31" s="21"/>
    </row>
    <row r="32" spans="1:7" x14ac:dyDescent="0.3">
      <c r="A32" s="127"/>
      <c r="B32" s="22" t="s">
        <v>26</v>
      </c>
      <c r="C32" s="119"/>
      <c r="D32" s="120"/>
      <c r="E32" s="120"/>
      <c r="F32" s="121"/>
      <c r="G32" s="21"/>
    </row>
    <row r="33" spans="1:7" x14ac:dyDescent="0.3">
      <c r="A33" s="126"/>
      <c r="B33" s="22" t="s">
        <v>27</v>
      </c>
      <c r="C33" s="119"/>
      <c r="D33" s="120"/>
      <c r="E33" s="120"/>
      <c r="F33" s="121"/>
      <c r="G33" s="21"/>
    </row>
    <row r="34" spans="1:7" ht="62.15" x14ac:dyDescent="0.3">
      <c r="A34" s="24">
        <f>+A31+1</f>
        <v>11</v>
      </c>
      <c r="B34" s="16" t="s">
        <v>28</v>
      </c>
      <c r="C34" s="17" t="s">
        <v>7</v>
      </c>
      <c r="D34" s="18" t="s">
        <v>8</v>
      </c>
      <c r="E34" s="19"/>
      <c r="F34" s="20">
        <v>0</v>
      </c>
      <c r="G34" s="21"/>
    </row>
    <row r="35" spans="1:7" x14ac:dyDescent="0.3">
      <c r="A35" s="24">
        <f>+A34+1</f>
        <v>12</v>
      </c>
      <c r="B35" s="16" t="s">
        <v>29</v>
      </c>
      <c r="C35" s="17" t="s">
        <v>7</v>
      </c>
      <c r="D35" s="18" t="s">
        <v>8</v>
      </c>
      <c r="E35" s="19"/>
      <c r="F35" s="20">
        <v>0</v>
      </c>
      <c r="G35" s="21"/>
    </row>
    <row r="36" spans="1:7" x14ac:dyDescent="0.3">
      <c r="A36" s="24"/>
      <c r="B36" s="16"/>
      <c r="C36" s="17"/>
      <c r="D36" s="18"/>
      <c r="E36" s="19"/>
      <c r="F36" s="20"/>
      <c r="G36" s="21"/>
    </row>
    <row r="37" spans="1:7" x14ac:dyDescent="0.3">
      <c r="A37" s="10">
        <v>3</v>
      </c>
      <c r="B37" s="11" t="s">
        <v>30</v>
      </c>
      <c r="C37" s="12"/>
      <c r="D37" s="12"/>
      <c r="E37" s="13"/>
      <c r="F37" s="14"/>
      <c r="G37" s="15"/>
    </row>
    <row r="38" spans="1:7" ht="62.15" x14ac:dyDescent="0.3">
      <c r="A38" s="25">
        <v>1</v>
      </c>
      <c r="B38" s="16" t="s">
        <v>31</v>
      </c>
      <c r="C38" s="17" t="s">
        <v>7</v>
      </c>
      <c r="D38" s="18" t="s">
        <v>8</v>
      </c>
      <c r="E38" s="19"/>
      <c r="F38" s="20">
        <v>0</v>
      </c>
      <c r="G38" s="21"/>
    </row>
    <row r="39" spans="1:7" x14ac:dyDescent="0.3">
      <c r="A39" s="25">
        <f>+A38+1</f>
        <v>2</v>
      </c>
      <c r="B39" s="16" t="s">
        <v>267</v>
      </c>
      <c r="C39" s="17" t="s">
        <v>7</v>
      </c>
      <c r="D39" s="18" t="s">
        <v>8</v>
      </c>
      <c r="E39" s="19"/>
      <c r="F39" s="20">
        <v>0</v>
      </c>
      <c r="G39" s="21"/>
    </row>
    <row r="40" spans="1:7" x14ac:dyDescent="0.3">
      <c r="A40" s="25">
        <f>+A39+1</f>
        <v>3</v>
      </c>
      <c r="B40" s="16" t="s">
        <v>32</v>
      </c>
      <c r="C40" s="17" t="s">
        <v>7</v>
      </c>
      <c r="D40" s="18" t="s">
        <v>8</v>
      </c>
      <c r="E40" s="19"/>
      <c r="F40" s="20">
        <v>0</v>
      </c>
      <c r="G40" s="21"/>
    </row>
    <row r="41" spans="1:7" x14ac:dyDescent="0.3">
      <c r="A41" s="25">
        <f>+A40+1</f>
        <v>4</v>
      </c>
      <c r="B41" s="16" t="s">
        <v>33</v>
      </c>
      <c r="C41" s="17" t="s">
        <v>7</v>
      </c>
      <c r="D41" s="18" t="s">
        <v>8</v>
      </c>
      <c r="E41" s="19"/>
      <c r="F41" s="20">
        <v>0</v>
      </c>
      <c r="G41" s="21"/>
    </row>
    <row r="42" spans="1:7" x14ac:dyDescent="0.3">
      <c r="A42" s="25">
        <f>+A41+1</f>
        <v>5</v>
      </c>
      <c r="B42" s="16" t="s">
        <v>34</v>
      </c>
      <c r="C42" s="17" t="s">
        <v>7</v>
      </c>
      <c r="D42" s="18" t="s">
        <v>8</v>
      </c>
      <c r="E42" s="19"/>
      <c r="F42" s="20">
        <v>0</v>
      </c>
      <c r="G42" s="21"/>
    </row>
    <row r="43" spans="1:7" ht="99.45" x14ac:dyDescent="0.3">
      <c r="A43" s="128">
        <f>+A42+1</f>
        <v>6</v>
      </c>
      <c r="B43" s="16" t="s">
        <v>35</v>
      </c>
      <c r="C43" s="17" t="s">
        <v>7</v>
      </c>
      <c r="D43" s="18" t="s">
        <v>8</v>
      </c>
      <c r="E43" s="19"/>
      <c r="F43" s="20">
        <v>0</v>
      </c>
      <c r="G43" s="21"/>
    </row>
    <row r="44" spans="1:7" x14ac:dyDescent="0.3">
      <c r="A44" s="129"/>
      <c r="B44" s="22" t="s">
        <v>36</v>
      </c>
      <c r="C44" s="119"/>
      <c r="D44" s="120"/>
      <c r="E44" s="120"/>
      <c r="F44" s="121"/>
      <c r="G44" s="21"/>
    </row>
    <row r="45" spans="1:7" x14ac:dyDescent="0.3">
      <c r="A45" s="130"/>
      <c r="B45" s="22" t="s">
        <v>37</v>
      </c>
      <c r="C45" s="119"/>
      <c r="D45" s="120"/>
      <c r="E45" s="120"/>
      <c r="F45" s="121"/>
      <c r="G45" s="21"/>
    </row>
    <row r="46" spans="1:7" x14ac:dyDescent="0.3">
      <c r="A46" s="25"/>
      <c r="B46" s="16"/>
      <c r="C46" s="17"/>
      <c r="D46" s="18"/>
      <c r="E46" s="19"/>
      <c r="F46" s="20"/>
      <c r="G46" s="21"/>
    </row>
    <row r="47" spans="1:7" x14ac:dyDescent="0.3">
      <c r="A47" s="10">
        <v>4</v>
      </c>
      <c r="B47" s="11" t="s">
        <v>38</v>
      </c>
      <c r="C47" s="12"/>
      <c r="D47" s="12"/>
      <c r="E47" s="13"/>
      <c r="F47" s="14"/>
      <c r="G47" s="15"/>
    </row>
    <row r="48" spans="1:7" x14ac:dyDescent="0.3">
      <c r="A48" s="26">
        <v>1</v>
      </c>
      <c r="B48" s="16" t="s">
        <v>39</v>
      </c>
      <c r="C48" s="17" t="s">
        <v>7</v>
      </c>
      <c r="D48" s="18" t="s">
        <v>8</v>
      </c>
      <c r="E48" s="19"/>
      <c r="F48" s="20">
        <v>0</v>
      </c>
      <c r="G48" s="21"/>
    </row>
    <row r="49" spans="1:7" ht="37.299999999999997" x14ac:dyDescent="0.3">
      <c r="A49" s="26">
        <f>+A48+1</f>
        <v>2</v>
      </c>
      <c r="B49" s="16" t="s">
        <v>40</v>
      </c>
      <c r="C49" s="17" t="s">
        <v>7</v>
      </c>
      <c r="D49" s="18" t="s">
        <v>8</v>
      </c>
      <c r="E49" s="19"/>
      <c r="F49" s="20">
        <v>0</v>
      </c>
      <c r="G49" s="21"/>
    </row>
    <row r="50" spans="1:7" x14ac:dyDescent="0.3">
      <c r="A50" s="26">
        <f t="shared" ref="A50:A70" si="2">+A49+1</f>
        <v>3</v>
      </c>
      <c r="B50" s="16" t="s">
        <v>155</v>
      </c>
      <c r="C50" s="17" t="s">
        <v>7</v>
      </c>
      <c r="D50" s="18" t="s">
        <v>8</v>
      </c>
      <c r="E50" s="19"/>
      <c r="F50" s="20">
        <v>0</v>
      </c>
      <c r="G50" s="21"/>
    </row>
    <row r="51" spans="1:7" ht="37.299999999999997" x14ac:dyDescent="0.3">
      <c r="A51" s="26">
        <f t="shared" si="2"/>
        <v>4</v>
      </c>
      <c r="B51" s="16" t="s">
        <v>441</v>
      </c>
      <c r="C51" s="17" t="s">
        <v>7</v>
      </c>
      <c r="D51" s="18" t="s">
        <v>8</v>
      </c>
      <c r="E51" s="19"/>
      <c r="F51" s="20">
        <v>0</v>
      </c>
      <c r="G51" s="21"/>
    </row>
    <row r="52" spans="1:7" x14ac:dyDescent="0.3">
      <c r="A52" s="26">
        <f t="shared" si="2"/>
        <v>5</v>
      </c>
      <c r="B52" s="16" t="s">
        <v>426</v>
      </c>
      <c r="C52" s="17" t="s">
        <v>7</v>
      </c>
      <c r="D52" s="18" t="s">
        <v>8</v>
      </c>
      <c r="E52" s="19"/>
      <c r="F52" s="20">
        <v>0</v>
      </c>
      <c r="G52" s="21"/>
    </row>
    <row r="53" spans="1:7" x14ac:dyDescent="0.3">
      <c r="A53" s="26">
        <f t="shared" si="2"/>
        <v>6</v>
      </c>
      <c r="B53" s="16" t="s">
        <v>41</v>
      </c>
      <c r="C53" s="17" t="s">
        <v>7</v>
      </c>
      <c r="D53" s="18" t="s">
        <v>8</v>
      </c>
      <c r="E53" s="19"/>
      <c r="F53" s="20">
        <v>0</v>
      </c>
      <c r="G53" s="21"/>
    </row>
    <row r="54" spans="1:7" x14ac:dyDescent="0.3">
      <c r="A54" s="26">
        <f t="shared" si="2"/>
        <v>7</v>
      </c>
      <c r="B54" s="16" t="s">
        <v>42</v>
      </c>
      <c r="C54" s="17" t="s">
        <v>7</v>
      </c>
      <c r="D54" s="18" t="s">
        <v>8</v>
      </c>
      <c r="E54" s="19"/>
      <c r="F54" s="20">
        <v>0</v>
      </c>
      <c r="G54" s="21"/>
    </row>
    <row r="55" spans="1:7" x14ac:dyDescent="0.3">
      <c r="A55" s="26">
        <f t="shared" si="2"/>
        <v>8</v>
      </c>
      <c r="B55" s="16" t="s">
        <v>156</v>
      </c>
      <c r="C55" s="17" t="s">
        <v>7</v>
      </c>
      <c r="D55" s="18" t="s">
        <v>8</v>
      </c>
      <c r="E55" s="19"/>
      <c r="F55" s="20">
        <v>0</v>
      </c>
      <c r="G55" s="21"/>
    </row>
    <row r="56" spans="1:7" x14ac:dyDescent="0.3">
      <c r="A56" s="26">
        <f t="shared" si="2"/>
        <v>9</v>
      </c>
      <c r="B56" s="16" t="s">
        <v>43</v>
      </c>
      <c r="C56" s="17" t="s">
        <v>7</v>
      </c>
      <c r="D56" s="18" t="s">
        <v>8</v>
      </c>
      <c r="E56" s="19"/>
      <c r="F56" s="20">
        <v>0</v>
      </c>
      <c r="G56" s="21"/>
    </row>
    <row r="57" spans="1:7" x14ac:dyDescent="0.3">
      <c r="A57" s="26">
        <f t="shared" si="2"/>
        <v>10</v>
      </c>
      <c r="B57" s="16" t="s">
        <v>44</v>
      </c>
      <c r="C57" s="17" t="s">
        <v>7</v>
      </c>
      <c r="D57" s="18" t="s">
        <v>8</v>
      </c>
      <c r="E57" s="19"/>
      <c r="F57" s="20">
        <v>0</v>
      </c>
      <c r="G57" s="21"/>
    </row>
    <row r="58" spans="1:7" x14ac:dyDescent="0.3">
      <c r="A58" s="26">
        <f t="shared" si="2"/>
        <v>11</v>
      </c>
      <c r="B58" s="16" t="s">
        <v>45</v>
      </c>
      <c r="C58" s="17" t="s">
        <v>7</v>
      </c>
      <c r="D58" s="18" t="s">
        <v>8</v>
      </c>
      <c r="E58" s="19"/>
      <c r="F58" s="20"/>
      <c r="G58" s="21"/>
    </row>
    <row r="59" spans="1:7" x14ac:dyDescent="0.3">
      <c r="A59" s="26">
        <f t="shared" si="2"/>
        <v>12</v>
      </c>
      <c r="B59" s="16" t="s">
        <v>453</v>
      </c>
      <c r="C59" s="17" t="s">
        <v>7</v>
      </c>
      <c r="D59" s="18" t="s">
        <v>8</v>
      </c>
      <c r="E59" s="19"/>
      <c r="F59" s="20">
        <v>0</v>
      </c>
      <c r="G59" s="21"/>
    </row>
    <row r="60" spans="1:7" x14ac:dyDescent="0.3">
      <c r="A60" s="26">
        <f t="shared" si="2"/>
        <v>13</v>
      </c>
      <c r="B60" s="16" t="s">
        <v>46</v>
      </c>
      <c r="C60" s="17" t="s">
        <v>7</v>
      </c>
      <c r="D60" s="18" t="s">
        <v>8</v>
      </c>
      <c r="E60" s="19"/>
      <c r="F60" s="20">
        <v>0</v>
      </c>
      <c r="G60" s="21"/>
    </row>
    <row r="61" spans="1:7" x14ac:dyDescent="0.3">
      <c r="A61" s="26">
        <f t="shared" si="2"/>
        <v>14</v>
      </c>
      <c r="B61" s="16" t="s">
        <v>373</v>
      </c>
      <c r="C61" s="17" t="s">
        <v>7</v>
      </c>
      <c r="D61" s="18" t="s">
        <v>8</v>
      </c>
      <c r="E61" s="19"/>
      <c r="F61" s="20">
        <v>0</v>
      </c>
      <c r="G61" s="21"/>
    </row>
    <row r="62" spans="1:7" x14ac:dyDescent="0.3">
      <c r="A62" s="26">
        <f t="shared" si="2"/>
        <v>15</v>
      </c>
      <c r="B62" s="16" t="s">
        <v>47</v>
      </c>
      <c r="C62" s="17" t="s">
        <v>7</v>
      </c>
      <c r="D62" s="18" t="s">
        <v>8</v>
      </c>
      <c r="E62" s="19"/>
      <c r="F62" s="20">
        <v>0</v>
      </c>
      <c r="G62" s="21"/>
    </row>
    <row r="63" spans="1:7" x14ac:dyDescent="0.3">
      <c r="A63" s="26">
        <f t="shared" si="2"/>
        <v>16</v>
      </c>
      <c r="B63" s="16" t="s">
        <v>48</v>
      </c>
      <c r="C63" s="17" t="s">
        <v>7</v>
      </c>
      <c r="D63" s="18" t="s">
        <v>8</v>
      </c>
      <c r="E63" s="19"/>
      <c r="F63" s="20">
        <v>0</v>
      </c>
      <c r="G63" s="21"/>
    </row>
    <row r="64" spans="1:7" x14ac:dyDescent="0.3">
      <c r="A64" s="26">
        <f t="shared" si="2"/>
        <v>17</v>
      </c>
      <c r="B64" s="16" t="s">
        <v>49</v>
      </c>
      <c r="C64" s="17" t="s">
        <v>7</v>
      </c>
      <c r="D64" s="18" t="s">
        <v>8</v>
      </c>
      <c r="E64" s="19"/>
      <c r="F64" s="20">
        <v>0</v>
      </c>
      <c r="G64" s="21"/>
    </row>
    <row r="65" spans="1:7" ht="24.9" x14ac:dyDescent="0.3">
      <c r="A65" s="26">
        <f t="shared" si="2"/>
        <v>18</v>
      </c>
      <c r="B65" s="16" t="s">
        <v>50</v>
      </c>
      <c r="C65" s="17" t="s">
        <v>7</v>
      </c>
      <c r="D65" s="18" t="s">
        <v>8</v>
      </c>
      <c r="E65" s="19"/>
      <c r="F65" s="20">
        <v>0</v>
      </c>
      <c r="G65" s="21"/>
    </row>
    <row r="66" spans="1:7" ht="87" x14ac:dyDescent="0.3">
      <c r="A66" s="26">
        <f t="shared" si="2"/>
        <v>19</v>
      </c>
      <c r="B66" s="16" t="s">
        <v>51</v>
      </c>
      <c r="C66" s="17" t="s">
        <v>7</v>
      </c>
      <c r="D66" s="18" t="s">
        <v>8</v>
      </c>
      <c r="E66" s="19"/>
      <c r="F66" s="20">
        <v>0</v>
      </c>
      <c r="G66" s="21"/>
    </row>
    <row r="67" spans="1:7" x14ac:dyDescent="0.3">
      <c r="A67" s="26">
        <f t="shared" si="2"/>
        <v>20</v>
      </c>
      <c r="B67" s="16" t="s">
        <v>52</v>
      </c>
      <c r="C67" s="17" t="s">
        <v>7</v>
      </c>
      <c r="D67" s="18" t="s">
        <v>8</v>
      </c>
      <c r="E67" s="19"/>
      <c r="F67" s="20">
        <v>0</v>
      </c>
      <c r="G67" s="21"/>
    </row>
    <row r="68" spans="1:7" ht="24.9" x14ac:dyDescent="0.3">
      <c r="A68" s="26">
        <f t="shared" si="2"/>
        <v>21</v>
      </c>
      <c r="B68" s="16" t="s">
        <v>53</v>
      </c>
      <c r="C68" s="17" t="s">
        <v>7</v>
      </c>
      <c r="D68" s="18" t="s">
        <v>8</v>
      </c>
      <c r="E68" s="19"/>
      <c r="F68" s="20">
        <v>0</v>
      </c>
      <c r="G68" s="21"/>
    </row>
    <row r="69" spans="1:7" ht="24.9" x14ac:dyDescent="0.3">
      <c r="A69" s="26">
        <f t="shared" si="2"/>
        <v>22</v>
      </c>
      <c r="B69" s="16" t="s">
        <v>54</v>
      </c>
      <c r="C69" s="17" t="s">
        <v>7</v>
      </c>
      <c r="D69" s="18" t="s">
        <v>8</v>
      </c>
      <c r="E69" s="19"/>
      <c r="F69" s="20">
        <v>0</v>
      </c>
      <c r="G69" s="21"/>
    </row>
    <row r="70" spans="1:7" x14ac:dyDescent="0.3">
      <c r="A70" s="26">
        <f t="shared" si="2"/>
        <v>23</v>
      </c>
      <c r="B70" s="16" t="s">
        <v>55</v>
      </c>
      <c r="C70" s="17" t="s">
        <v>7</v>
      </c>
      <c r="D70" s="18" t="s">
        <v>8</v>
      </c>
      <c r="E70" s="19"/>
      <c r="F70" s="20">
        <v>0</v>
      </c>
      <c r="G70" s="21"/>
    </row>
    <row r="71" spans="1:7" x14ac:dyDescent="0.3">
      <c r="A71" s="26"/>
      <c r="B71" s="16"/>
      <c r="C71" s="17"/>
      <c r="D71" s="18"/>
      <c r="E71" s="19"/>
      <c r="F71" s="20"/>
      <c r="G71" s="21"/>
    </row>
    <row r="72" spans="1:7" x14ac:dyDescent="0.3">
      <c r="A72" s="10">
        <v>5</v>
      </c>
      <c r="B72" s="11" t="s">
        <v>56</v>
      </c>
      <c r="C72" s="12"/>
      <c r="D72" s="12"/>
      <c r="E72" s="13"/>
      <c r="F72" s="14"/>
      <c r="G72" s="15"/>
    </row>
    <row r="73" spans="1:7" ht="89.7" customHeight="1" x14ac:dyDescent="0.3">
      <c r="A73" s="123">
        <v>1</v>
      </c>
      <c r="B73" s="16" t="s">
        <v>214</v>
      </c>
      <c r="C73" s="17" t="s">
        <v>7</v>
      </c>
      <c r="D73" s="18" t="s">
        <v>8</v>
      </c>
      <c r="E73" s="19"/>
      <c r="F73" s="20">
        <v>0</v>
      </c>
      <c r="G73" s="21"/>
    </row>
    <row r="74" spans="1:7" x14ac:dyDescent="0.3">
      <c r="A74" s="124"/>
      <c r="B74" s="22" t="s">
        <v>57</v>
      </c>
      <c r="C74" s="119"/>
      <c r="D74" s="120"/>
      <c r="E74" s="120"/>
      <c r="F74" s="121"/>
      <c r="G74" s="21"/>
    </row>
    <row r="75" spans="1:7" ht="24.9" x14ac:dyDescent="0.3">
      <c r="A75" s="123">
        <f>+A73+1</f>
        <v>2</v>
      </c>
      <c r="B75" s="16" t="s">
        <v>320</v>
      </c>
      <c r="C75" s="17" t="s">
        <v>7</v>
      </c>
      <c r="D75" s="18" t="s">
        <v>8</v>
      </c>
      <c r="E75" s="19"/>
      <c r="F75" s="20">
        <v>0</v>
      </c>
      <c r="G75" s="21"/>
    </row>
    <row r="76" spans="1:7" x14ac:dyDescent="0.3">
      <c r="A76" s="124"/>
      <c r="B76" s="22" t="s">
        <v>58</v>
      </c>
      <c r="C76" s="119"/>
      <c r="D76" s="120"/>
      <c r="E76" s="120"/>
      <c r="F76" s="121"/>
      <c r="G76" s="21"/>
    </row>
    <row r="77" spans="1:7" x14ac:dyDescent="0.3">
      <c r="A77" s="73">
        <f t="shared" ref="A77" si="3">+A75+1</f>
        <v>3</v>
      </c>
      <c r="B77" s="16" t="s">
        <v>59</v>
      </c>
      <c r="C77" s="17" t="s">
        <v>7</v>
      </c>
      <c r="D77" s="18" t="s">
        <v>8</v>
      </c>
      <c r="E77" s="19"/>
      <c r="F77" s="20">
        <v>0</v>
      </c>
      <c r="G77" s="21"/>
    </row>
    <row r="78" spans="1:7" x14ac:dyDescent="0.3">
      <c r="A78" s="74">
        <f>+A77+1</f>
        <v>4</v>
      </c>
      <c r="B78" s="16" t="s">
        <v>157</v>
      </c>
      <c r="C78" s="17" t="s">
        <v>7</v>
      </c>
      <c r="D78" s="18" t="s">
        <v>8</v>
      </c>
      <c r="E78" s="19"/>
      <c r="F78" s="20">
        <v>0</v>
      </c>
      <c r="G78" s="75"/>
    </row>
    <row r="79" spans="1:7" ht="24.9" x14ac:dyDescent="0.3">
      <c r="A79" s="74">
        <f t="shared" ref="A79:A95" si="4">+A78+1</f>
        <v>5</v>
      </c>
      <c r="B79" s="16" t="s">
        <v>213</v>
      </c>
      <c r="C79" s="17" t="s">
        <v>7</v>
      </c>
      <c r="D79" s="18" t="s">
        <v>8</v>
      </c>
      <c r="E79" s="19"/>
      <c r="F79" s="20">
        <v>0</v>
      </c>
      <c r="G79" s="75"/>
    </row>
    <row r="80" spans="1:7" x14ac:dyDescent="0.3">
      <c r="A80" s="74">
        <f t="shared" si="4"/>
        <v>6</v>
      </c>
      <c r="B80" s="16" t="s">
        <v>158</v>
      </c>
      <c r="C80" s="17" t="s">
        <v>7</v>
      </c>
      <c r="D80" s="18" t="s">
        <v>8</v>
      </c>
      <c r="E80" s="19"/>
      <c r="F80" s="20">
        <v>0</v>
      </c>
      <c r="G80" s="21"/>
    </row>
    <row r="81" spans="1:7" x14ac:dyDescent="0.3">
      <c r="A81" s="74">
        <f t="shared" si="4"/>
        <v>7</v>
      </c>
      <c r="B81" s="16" t="s">
        <v>159</v>
      </c>
      <c r="C81" s="17" t="s">
        <v>7</v>
      </c>
      <c r="D81" s="18" t="s">
        <v>8</v>
      </c>
      <c r="E81" s="19"/>
      <c r="F81" s="20">
        <v>0</v>
      </c>
      <c r="G81" s="21"/>
    </row>
    <row r="82" spans="1:7" x14ac:dyDescent="0.3">
      <c r="A82" s="74">
        <f t="shared" si="4"/>
        <v>8</v>
      </c>
      <c r="B82" s="16" t="s">
        <v>160</v>
      </c>
      <c r="C82" s="17" t="s">
        <v>7</v>
      </c>
      <c r="D82" s="18" t="s">
        <v>8</v>
      </c>
      <c r="E82" s="19"/>
      <c r="F82" s="20">
        <v>0</v>
      </c>
      <c r="G82" s="21"/>
    </row>
    <row r="83" spans="1:7" x14ac:dyDescent="0.3">
      <c r="A83" s="74">
        <f t="shared" si="4"/>
        <v>9</v>
      </c>
      <c r="B83" s="16" t="s">
        <v>161</v>
      </c>
      <c r="C83" s="17" t="s">
        <v>7</v>
      </c>
      <c r="D83" s="18" t="s">
        <v>8</v>
      </c>
      <c r="E83" s="19"/>
      <c r="F83" s="20">
        <v>0</v>
      </c>
      <c r="G83" s="21"/>
    </row>
    <row r="84" spans="1:7" ht="24.9" x14ac:dyDescent="0.3">
      <c r="A84" s="74">
        <f t="shared" si="4"/>
        <v>10</v>
      </c>
      <c r="B84" s="16" t="s">
        <v>60</v>
      </c>
      <c r="C84" s="17" t="s">
        <v>7</v>
      </c>
      <c r="D84" s="18" t="s">
        <v>8</v>
      </c>
      <c r="E84" s="19"/>
      <c r="F84" s="20">
        <v>0</v>
      </c>
      <c r="G84" s="21"/>
    </row>
    <row r="85" spans="1:7" x14ac:dyDescent="0.3">
      <c r="A85" s="74">
        <f t="shared" si="4"/>
        <v>11</v>
      </c>
      <c r="B85" s="16" t="s">
        <v>205</v>
      </c>
      <c r="C85" s="17" t="s">
        <v>7</v>
      </c>
      <c r="D85" s="18" t="s">
        <v>8</v>
      </c>
      <c r="E85" s="19"/>
      <c r="F85" s="20">
        <v>0</v>
      </c>
      <c r="G85" s="21"/>
    </row>
    <row r="86" spans="1:7" ht="24.9" x14ac:dyDescent="0.3">
      <c r="A86" s="74">
        <f t="shared" si="4"/>
        <v>12</v>
      </c>
      <c r="B86" s="16" t="s">
        <v>61</v>
      </c>
      <c r="C86" s="17" t="s">
        <v>7</v>
      </c>
      <c r="D86" s="18" t="s">
        <v>8</v>
      </c>
      <c r="E86" s="19"/>
      <c r="F86" s="20">
        <v>0</v>
      </c>
      <c r="G86" s="21"/>
    </row>
    <row r="87" spans="1:7" ht="24.9" x14ac:dyDescent="0.3">
      <c r="A87" s="74">
        <f t="shared" si="4"/>
        <v>13</v>
      </c>
      <c r="B87" s="16" t="s">
        <v>162</v>
      </c>
      <c r="C87" s="17" t="s">
        <v>7</v>
      </c>
      <c r="D87" s="18" t="s">
        <v>8</v>
      </c>
      <c r="E87" s="19"/>
      <c r="F87" s="20">
        <v>0</v>
      </c>
      <c r="G87" s="21"/>
    </row>
    <row r="88" spans="1:7" x14ac:dyDescent="0.3">
      <c r="A88" s="74">
        <f t="shared" si="4"/>
        <v>14</v>
      </c>
      <c r="B88" s="16" t="s">
        <v>62</v>
      </c>
      <c r="C88" s="17" t="s">
        <v>7</v>
      </c>
      <c r="D88" s="18" t="s">
        <v>8</v>
      </c>
      <c r="E88" s="19"/>
      <c r="F88" s="20">
        <v>0</v>
      </c>
      <c r="G88" s="21"/>
    </row>
    <row r="89" spans="1:7" ht="24.9" x14ac:dyDescent="0.3">
      <c r="A89" s="74">
        <f t="shared" si="4"/>
        <v>15</v>
      </c>
      <c r="B89" s="16" t="s">
        <v>63</v>
      </c>
      <c r="C89" s="17" t="s">
        <v>7</v>
      </c>
      <c r="D89" s="18" t="s">
        <v>8</v>
      </c>
      <c r="E89" s="19"/>
      <c r="F89" s="20">
        <v>0</v>
      </c>
      <c r="G89" s="21"/>
    </row>
    <row r="90" spans="1:7" ht="24.9" x14ac:dyDescent="0.3">
      <c r="A90" s="74">
        <f t="shared" si="4"/>
        <v>16</v>
      </c>
      <c r="B90" s="16" t="s">
        <v>64</v>
      </c>
      <c r="C90" s="17" t="s">
        <v>7</v>
      </c>
      <c r="D90" s="18" t="s">
        <v>8</v>
      </c>
      <c r="E90" s="19"/>
      <c r="F90" s="20">
        <v>0</v>
      </c>
      <c r="G90" s="21"/>
    </row>
    <row r="91" spans="1:7" ht="24.9" x14ac:dyDescent="0.3">
      <c r="A91" s="74">
        <f t="shared" si="4"/>
        <v>17</v>
      </c>
      <c r="B91" s="16" t="s">
        <v>378</v>
      </c>
      <c r="C91" s="17" t="s">
        <v>7</v>
      </c>
      <c r="D91" s="18" t="s">
        <v>8</v>
      </c>
      <c r="E91" s="19"/>
      <c r="F91" s="20">
        <v>0</v>
      </c>
      <c r="G91" s="21"/>
    </row>
    <row r="92" spans="1:7" x14ac:dyDescent="0.3">
      <c r="A92" s="74">
        <f t="shared" si="4"/>
        <v>18</v>
      </c>
      <c r="B92" s="16" t="s">
        <v>65</v>
      </c>
      <c r="C92" s="17" t="s">
        <v>7</v>
      </c>
      <c r="D92" s="18" t="s">
        <v>8</v>
      </c>
      <c r="E92" s="19"/>
      <c r="F92" s="20">
        <v>0</v>
      </c>
      <c r="G92" s="21"/>
    </row>
    <row r="93" spans="1:7" x14ac:dyDescent="0.3">
      <c r="A93" s="74">
        <f t="shared" si="4"/>
        <v>19</v>
      </c>
      <c r="B93" s="16" t="s">
        <v>66</v>
      </c>
      <c r="C93" s="17" t="s">
        <v>7</v>
      </c>
      <c r="D93" s="18" t="s">
        <v>8</v>
      </c>
      <c r="E93" s="19"/>
      <c r="F93" s="20">
        <v>0</v>
      </c>
      <c r="G93" s="21"/>
    </row>
    <row r="94" spans="1:7" ht="174" x14ac:dyDescent="0.3">
      <c r="A94" s="74">
        <f t="shared" si="4"/>
        <v>20</v>
      </c>
      <c r="B94" s="16" t="s">
        <v>489</v>
      </c>
      <c r="C94" s="17" t="s">
        <v>7</v>
      </c>
      <c r="D94" s="18" t="s">
        <v>8</v>
      </c>
      <c r="E94" s="19"/>
      <c r="F94" s="20">
        <v>0</v>
      </c>
      <c r="G94" s="21"/>
    </row>
    <row r="95" spans="1:7" x14ac:dyDescent="0.3">
      <c r="A95" s="74">
        <f t="shared" si="4"/>
        <v>21</v>
      </c>
      <c r="B95" s="16" t="s">
        <v>345</v>
      </c>
      <c r="C95" s="17" t="s">
        <v>7</v>
      </c>
      <c r="D95" s="18" t="s">
        <v>8</v>
      </c>
      <c r="E95" s="19"/>
      <c r="F95" s="20">
        <v>0</v>
      </c>
      <c r="G95" s="21"/>
    </row>
    <row r="96" spans="1:7" x14ac:dyDescent="0.3">
      <c r="A96" s="29"/>
      <c r="B96" s="16"/>
      <c r="C96" s="17"/>
      <c r="D96" s="18"/>
      <c r="E96" s="19"/>
      <c r="F96" s="20"/>
      <c r="G96" s="21"/>
    </row>
    <row r="97" spans="1:7" x14ac:dyDescent="0.3">
      <c r="A97" s="10">
        <v>6</v>
      </c>
      <c r="B97" s="11" t="s">
        <v>67</v>
      </c>
      <c r="C97" s="12"/>
      <c r="D97" s="12"/>
      <c r="E97" s="13"/>
      <c r="F97" s="14"/>
      <c r="G97" s="15"/>
    </row>
    <row r="98" spans="1:7" ht="37.299999999999997" x14ac:dyDescent="0.3">
      <c r="A98" s="30">
        <v>1</v>
      </c>
      <c r="B98" s="16" t="s">
        <v>454</v>
      </c>
      <c r="C98" s="17" t="s">
        <v>7</v>
      </c>
      <c r="D98" s="18" t="s">
        <v>8</v>
      </c>
      <c r="E98" s="19"/>
      <c r="F98" s="20">
        <v>0</v>
      </c>
      <c r="G98" s="21"/>
    </row>
    <row r="99" spans="1:7" x14ac:dyDescent="0.3">
      <c r="A99" s="30">
        <f t="shared" ref="A99:A102" si="5">+A98+1</f>
        <v>2</v>
      </c>
      <c r="B99" s="16" t="s">
        <v>68</v>
      </c>
      <c r="C99" s="17" t="s">
        <v>7</v>
      </c>
      <c r="D99" s="18" t="s">
        <v>8</v>
      </c>
      <c r="E99" s="19"/>
      <c r="F99" s="20"/>
      <c r="G99" s="21"/>
    </row>
    <row r="100" spans="1:7" ht="49.75" x14ac:dyDescent="0.3">
      <c r="A100" s="30">
        <f t="shared" si="5"/>
        <v>3</v>
      </c>
      <c r="B100" s="16" t="s">
        <v>163</v>
      </c>
      <c r="C100" s="17" t="s">
        <v>7</v>
      </c>
      <c r="D100" s="18" t="s">
        <v>8</v>
      </c>
      <c r="E100" s="19"/>
      <c r="F100" s="20">
        <v>0</v>
      </c>
      <c r="G100" s="21"/>
    </row>
    <row r="101" spans="1:7" ht="15.55" customHeight="1" x14ac:dyDescent="0.3">
      <c r="A101" s="30">
        <f t="shared" si="5"/>
        <v>4</v>
      </c>
      <c r="B101" s="16" t="s">
        <v>206</v>
      </c>
      <c r="C101" s="17" t="s">
        <v>7</v>
      </c>
      <c r="D101" s="18" t="s">
        <v>8</v>
      </c>
      <c r="E101" s="19"/>
      <c r="F101" s="20">
        <v>0</v>
      </c>
      <c r="G101" s="21"/>
    </row>
    <row r="102" spans="1:7" x14ac:dyDescent="0.3">
      <c r="A102" s="30">
        <f t="shared" si="5"/>
        <v>5</v>
      </c>
      <c r="B102" s="16" t="s">
        <v>338</v>
      </c>
      <c r="C102" s="17" t="s">
        <v>7</v>
      </c>
      <c r="D102" s="18" t="s">
        <v>8</v>
      </c>
      <c r="E102" s="19"/>
      <c r="F102" s="20">
        <v>0</v>
      </c>
      <c r="G102" s="21"/>
    </row>
    <row r="103" spans="1:7" x14ac:dyDescent="0.3">
      <c r="A103" s="30"/>
      <c r="B103" s="16"/>
      <c r="C103" s="17"/>
      <c r="D103" s="18"/>
      <c r="E103" s="19"/>
      <c r="F103" s="20"/>
      <c r="G103" s="21"/>
    </row>
    <row r="104" spans="1:7" x14ac:dyDescent="0.3">
      <c r="A104" s="10">
        <v>7</v>
      </c>
      <c r="B104" s="11" t="s">
        <v>69</v>
      </c>
      <c r="C104" s="12"/>
      <c r="D104" s="12"/>
      <c r="E104" s="13"/>
      <c r="F104" s="14"/>
      <c r="G104" s="15"/>
    </row>
    <row r="105" spans="1:7" ht="24.9" x14ac:dyDescent="0.3">
      <c r="A105" s="27">
        <v>1</v>
      </c>
      <c r="B105" s="16" t="s">
        <v>70</v>
      </c>
      <c r="C105" s="17" t="s">
        <v>7</v>
      </c>
      <c r="D105" s="18" t="s">
        <v>8</v>
      </c>
      <c r="E105" s="19"/>
      <c r="F105" s="20">
        <v>0</v>
      </c>
      <c r="G105" s="21"/>
    </row>
    <row r="106" spans="1:7" ht="24.9" x14ac:dyDescent="0.3">
      <c r="A106" s="27">
        <f t="shared" ref="A106:A119" si="6">+A105+1</f>
        <v>2</v>
      </c>
      <c r="B106" s="16" t="s">
        <v>164</v>
      </c>
      <c r="C106" s="17" t="s">
        <v>7</v>
      </c>
      <c r="D106" s="18" t="s">
        <v>8</v>
      </c>
      <c r="E106" s="19"/>
      <c r="F106" s="20">
        <v>0</v>
      </c>
      <c r="G106" s="21"/>
    </row>
    <row r="107" spans="1:7" x14ac:dyDescent="0.3">
      <c r="A107" s="27">
        <f t="shared" si="6"/>
        <v>3</v>
      </c>
      <c r="B107" s="16" t="s">
        <v>71</v>
      </c>
      <c r="C107" s="17" t="s">
        <v>7</v>
      </c>
      <c r="D107" s="18" t="s">
        <v>8</v>
      </c>
      <c r="E107" s="19"/>
      <c r="F107" s="20">
        <v>0</v>
      </c>
      <c r="G107" s="21"/>
    </row>
    <row r="108" spans="1:7" x14ac:dyDescent="0.3">
      <c r="A108" s="27">
        <f t="shared" si="6"/>
        <v>4</v>
      </c>
      <c r="B108" s="16" t="s">
        <v>72</v>
      </c>
      <c r="C108" s="17" t="s">
        <v>7</v>
      </c>
      <c r="D108" s="18" t="s">
        <v>8</v>
      </c>
      <c r="E108" s="19"/>
      <c r="F108" s="20">
        <v>0</v>
      </c>
      <c r="G108" s="21"/>
    </row>
    <row r="109" spans="1:7" x14ac:dyDescent="0.3">
      <c r="A109" s="27">
        <f t="shared" si="6"/>
        <v>5</v>
      </c>
      <c r="B109" s="16" t="s">
        <v>335</v>
      </c>
      <c r="C109" s="17" t="s">
        <v>7</v>
      </c>
      <c r="D109" s="18" t="s">
        <v>8</v>
      </c>
      <c r="E109" s="19"/>
      <c r="F109" s="20">
        <v>0</v>
      </c>
      <c r="G109" s="21"/>
    </row>
    <row r="110" spans="1:7" ht="37.299999999999997" x14ac:dyDescent="0.3">
      <c r="A110" s="27">
        <f t="shared" si="6"/>
        <v>6</v>
      </c>
      <c r="B110" s="16" t="s">
        <v>371</v>
      </c>
      <c r="C110" s="17" t="s">
        <v>7</v>
      </c>
      <c r="D110" s="18" t="s">
        <v>8</v>
      </c>
      <c r="E110" s="19"/>
      <c r="F110" s="20">
        <v>0</v>
      </c>
      <c r="G110" s="21"/>
    </row>
    <row r="111" spans="1:7" ht="37.299999999999997" x14ac:dyDescent="0.3">
      <c r="A111" s="27">
        <f t="shared" si="6"/>
        <v>7</v>
      </c>
      <c r="B111" s="16" t="s">
        <v>165</v>
      </c>
      <c r="C111" s="17" t="s">
        <v>7</v>
      </c>
      <c r="D111" s="18"/>
      <c r="E111" s="20">
        <v>0</v>
      </c>
      <c r="F111" s="28"/>
      <c r="G111" s="21"/>
    </row>
    <row r="112" spans="1:7" ht="37.299999999999997" x14ac:dyDescent="0.3">
      <c r="A112" s="27">
        <f t="shared" si="6"/>
        <v>8</v>
      </c>
      <c r="B112" s="16" t="s">
        <v>166</v>
      </c>
      <c r="C112" s="17" t="s">
        <v>7</v>
      </c>
      <c r="D112" s="18"/>
      <c r="E112" s="20">
        <v>0</v>
      </c>
      <c r="F112" s="28"/>
      <c r="G112" s="21"/>
    </row>
    <row r="113" spans="1:7" ht="37.299999999999997" x14ac:dyDescent="0.3">
      <c r="A113" s="27">
        <f t="shared" si="6"/>
        <v>9</v>
      </c>
      <c r="B113" s="16" t="s">
        <v>167</v>
      </c>
      <c r="C113" s="17" t="s">
        <v>7</v>
      </c>
      <c r="D113" s="18"/>
      <c r="E113" s="20">
        <v>0</v>
      </c>
      <c r="F113" s="28"/>
      <c r="G113" s="21"/>
    </row>
    <row r="114" spans="1:7" ht="37.299999999999997" x14ac:dyDescent="0.3">
      <c r="A114" s="27">
        <f t="shared" si="6"/>
        <v>10</v>
      </c>
      <c r="B114" s="16" t="s">
        <v>168</v>
      </c>
      <c r="C114" s="17" t="s">
        <v>7</v>
      </c>
      <c r="D114" s="18"/>
      <c r="E114" s="20">
        <v>0</v>
      </c>
      <c r="F114" s="28"/>
      <c r="G114" s="21"/>
    </row>
    <row r="115" spans="1:7" ht="37.299999999999997" x14ac:dyDescent="0.3">
      <c r="A115" s="27">
        <f t="shared" si="6"/>
        <v>11</v>
      </c>
      <c r="B115" s="16" t="s">
        <v>169</v>
      </c>
      <c r="C115" s="17" t="s">
        <v>7</v>
      </c>
      <c r="D115" s="18"/>
      <c r="E115" s="20">
        <v>0</v>
      </c>
      <c r="F115" s="28"/>
      <c r="G115" s="21"/>
    </row>
    <row r="116" spans="1:7" ht="37.299999999999997" x14ac:dyDescent="0.3">
      <c r="A116" s="27">
        <f t="shared" si="6"/>
        <v>12</v>
      </c>
      <c r="B116" s="16" t="s">
        <v>346</v>
      </c>
      <c r="C116" s="17" t="s">
        <v>7</v>
      </c>
      <c r="D116" s="18"/>
      <c r="E116" s="20">
        <v>0</v>
      </c>
      <c r="F116" s="28"/>
      <c r="G116" s="21"/>
    </row>
    <row r="117" spans="1:7" ht="37.299999999999997" x14ac:dyDescent="0.3">
      <c r="A117" s="27">
        <f>+A115+1</f>
        <v>12</v>
      </c>
      <c r="B117" s="16" t="s">
        <v>170</v>
      </c>
      <c r="C117" s="17" t="s">
        <v>7</v>
      </c>
      <c r="D117" s="18"/>
      <c r="E117" s="20">
        <v>0</v>
      </c>
      <c r="F117" s="28"/>
      <c r="G117" s="21"/>
    </row>
    <row r="118" spans="1:7" ht="49.75" x14ac:dyDescent="0.3">
      <c r="A118" s="27">
        <f t="shared" si="6"/>
        <v>13</v>
      </c>
      <c r="B118" s="16" t="s">
        <v>171</v>
      </c>
      <c r="C118" s="17" t="s">
        <v>7</v>
      </c>
      <c r="D118" s="18"/>
      <c r="E118" s="20">
        <v>0</v>
      </c>
      <c r="F118" s="28"/>
      <c r="G118" s="21"/>
    </row>
    <row r="119" spans="1:7" ht="37.299999999999997" x14ac:dyDescent="0.3">
      <c r="A119" s="27">
        <f t="shared" si="6"/>
        <v>14</v>
      </c>
      <c r="B119" s="16" t="s">
        <v>172</v>
      </c>
      <c r="C119" s="17" t="s">
        <v>7</v>
      </c>
      <c r="D119" s="18"/>
      <c r="E119" s="20">
        <v>0</v>
      </c>
      <c r="F119" s="28"/>
      <c r="G119" s="21"/>
    </row>
    <row r="120" spans="1:7" x14ac:dyDescent="0.3">
      <c r="A120" s="27"/>
      <c r="B120" s="16"/>
      <c r="C120" s="17"/>
      <c r="D120" s="18"/>
      <c r="E120" s="19"/>
      <c r="F120" s="20"/>
      <c r="G120" s="21"/>
    </row>
    <row r="121" spans="1:7" x14ac:dyDescent="0.3">
      <c r="A121" s="10"/>
      <c r="B121" s="11"/>
      <c r="C121" s="12"/>
      <c r="D121" s="12"/>
      <c r="E121" s="13"/>
      <c r="F121" s="14"/>
      <c r="G121" s="15"/>
    </row>
    <row r="122" spans="1:7" x14ac:dyDescent="0.3">
      <c r="A122" s="31"/>
      <c r="B122" s="16" t="s">
        <v>73</v>
      </c>
      <c r="C122" s="32"/>
      <c r="D122" s="32"/>
      <c r="E122" s="33"/>
      <c r="F122" s="34">
        <f>SUM(F6:F121)</f>
        <v>0</v>
      </c>
      <c r="G122" s="8"/>
    </row>
    <row r="123" spans="1:7" x14ac:dyDescent="0.3">
      <c r="A123" s="31"/>
      <c r="B123" s="16" t="s">
        <v>173</v>
      </c>
      <c r="C123" s="35">
        <v>0.19</v>
      </c>
      <c r="D123" s="36"/>
      <c r="E123" s="33"/>
      <c r="F123" s="34">
        <f>+F122*C123</f>
        <v>0</v>
      </c>
      <c r="G123" s="8"/>
    </row>
    <row r="124" spans="1:7" x14ac:dyDescent="0.3">
      <c r="A124" s="31"/>
      <c r="B124" s="37" t="s">
        <v>174</v>
      </c>
      <c r="C124" s="38"/>
      <c r="D124" s="38"/>
      <c r="E124" s="39"/>
      <c r="F124" s="40">
        <f>SUM(F122:F123)</f>
        <v>0</v>
      </c>
      <c r="G124" s="41"/>
    </row>
    <row r="125" spans="1:7" x14ac:dyDescent="0.3">
      <c r="A125" s="31"/>
      <c r="B125" s="16"/>
      <c r="C125" s="16"/>
      <c r="D125" s="16"/>
      <c r="E125" s="42"/>
      <c r="F125" s="34"/>
      <c r="G125" s="8"/>
    </row>
    <row r="126" spans="1:7" x14ac:dyDescent="0.3">
      <c r="A126" s="31"/>
      <c r="B126" s="16" t="s">
        <v>74</v>
      </c>
      <c r="C126" s="16"/>
      <c r="D126" s="43">
        <v>3</v>
      </c>
      <c r="E126" s="42" t="s">
        <v>75</v>
      </c>
      <c r="F126" s="34"/>
      <c r="G126" s="8"/>
    </row>
    <row r="127" spans="1:7" x14ac:dyDescent="0.3">
      <c r="A127" s="31"/>
      <c r="B127" s="16"/>
      <c r="C127" s="16"/>
      <c r="D127" s="32"/>
      <c r="E127" s="44"/>
      <c r="F127" s="34"/>
      <c r="G127" s="8"/>
    </row>
    <row r="128" spans="1:7" x14ac:dyDescent="0.3">
      <c r="A128" s="31"/>
      <c r="B128" s="16" t="s">
        <v>76</v>
      </c>
      <c r="C128" s="4"/>
      <c r="D128" s="43"/>
      <c r="E128" s="45" t="s">
        <v>77</v>
      </c>
      <c r="F128" s="34"/>
      <c r="G128" s="8"/>
    </row>
  </sheetData>
  <sheetProtection algorithmName="SHA-512" hashValue="vDYiPbumP53Atuzo/hUzm5Sk8g6bE2+QHjXPpcgWN1WcOQ53SqMfgzrJZX//PJlsxjOTLva3H9dSBDLO1fqU9A==" saltValue="f1ZUSIPUCK7SKA09rpQVPQ==" spinCount="100000" sheet="1" objects="1" scenarios="1" formatCells="0" formatColumns="0" formatRows="0" selectLockedCells="1"/>
  <mergeCells count="18">
    <mergeCell ref="A75:A76"/>
    <mergeCell ref="C76:F76"/>
    <mergeCell ref="A21:A22"/>
    <mergeCell ref="C22:F22"/>
    <mergeCell ref="A31:A33"/>
    <mergeCell ref="C32:F32"/>
    <mergeCell ref="C33:F33"/>
    <mergeCell ref="A43:A45"/>
    <mergeCell ref="C44:F44"/>
    <mergeCell ref="C45:F45"/>
    <mergeCell ref="A73:A74"/>
    <mergeCell ref="C74:F74"/>
    <mergeCell ref="A1:G1"/>
    <mergeCell ref="A6:A9"/>
    <mergeCell ref="C7:F7"/>
    <mergeCell ref="C8:F8"/>
    <mergeCell ref="C9:F9"/>
    <mergeCell ref="A2:G2"/>
  </mergeCells>
  <conditionalFormatting sqref="A73">
    <cfRule type="expression" dxfId="170" priority="92">
      <formula>NOT(CELL("Schutz",A73))</formula>
    </cfRule>
  </conditionalFormatting>
  <conditionalFormatting sqref="A75 A77">
    <cfRule type="expression" dxfId="169" priority="91">
      <formula>NOT(CELL("Schutz",A75))</formula>
    </cfRule>
  </conditionalFormatting>
  <conditionalFormatting sqref="A10:B10">
    <cfRule type="expression" dxfId="168" priority="115">
      <formula>NOT(CELL("Schutz",A10))</formula>
    </cfRule>
  </conditionalFormatting>
  <conditionalFormatting sqref="A23:B31">
    <cfRule type="expression" dxfId="167" priority="48">
      <formula>NOT(CELL("Schutz",A23))</formula>
    </cfRule>
  </conditionalFormatting>
  <conditionalFormatting sqref="A38:B43">
    <cfRule type="expression" dxfId="166" priority="46">
      <formula>NOT(CELL("Schutz",A38))</formula>
    </cfRule>
  </conditionalFormatting>
  <conditionalFormatting sqref="A98:B102 A103:G103">
    <cfRule type="expression" dxfId="165" priority="42">
      <formula>NOT(CELL("Schutz",A98))</formula>
    </cfRule>
  </conditionalFormatting>
  <conditionalFormatting sqref="A105:B119 A120:G128">
    <cfRule type="expression" dxfId="164" priority="39">
      <formula>NOT(CELL("Schutz",A105))</formula>
    </cfRule>
  </conditionalFormatting>
  <conditionalFormatting sqref="A1:G2 A3:F3 A4:B4 A5:G5 A6:B6">
    <cfRule type="expression" dxfId="163" priority="118">
      <formula>NOT(CELL("Schutz",A1))</formula>
    </cfRule>
  </conditionalFormatting>
  <conditionalFormatting sqref="A20:G20">
    <cfRule type="expression" dxfId="162" priority="34">
      <formula>NOT(CELL("Schutz",A20))</formula>
    </cfRule>
  </conditionalFormatting>
  <conditionalFormatting sqref="A37:G37">
    <cfRule type="expression" dxfId="161" priority="33">
      <formula>NOT(CELL("Schutz",A37))</formula>
    </cfRule>
  </conditionalFormatting>
  <conditionalFormatting sqref="A47:G47">
    <cfRule type="expression" dxfId="160" priority="32">
      <formula>NOT(CELL("Schutz",A47))</formula>
    </cfRule>
  </conditionalFormatting>
  <conditionalFormatting sqref="A72:G72">
    <cfRule type="expression" dxfId="159" priority="31">
      <formula>NOT(CELL("Schutz",A72))</formula>
    </cfRule>
  </conditionalFormatting>
  <conditionalFormatting sqref="A104:G104">
    <cfRule type="expression" dxfId="158" priority="29">
      <formula>NOT(CELL("Schutz",A104))</formula>
    </cfRule>
  </conditionalFormatting>
  <conditionalFormatting sqref="A97:XFD97">
    <cfRule type="expression" dxfId="157" priority="30">
      <formula>NOT(CELL("Schutz",A97))</formula>
    </cfRule>
  </conditionalFormatting>
  <conditionalFormatting sqref="B1:B1048576">
    <cfRule type="containsText" dxfId="156" priority="35" operator="containsText" text="optional:">
      <formula>NOT(ISERROR(SEARCH("optional:",B1)))</formula>
    </cfRule>
  </conditionalFormatting>
  <conditionalFormatting sqref="B7:B9 A59:B70 A71:G71 A96:G96 G7:G9 J17:XFD17 G22 G32:G34 G44:G45 A46 C46:G46 H47:XFD49 A48:A61 D77:G80 E81:G82 E87:G87 H94:XFD95">
    <cfRule type="expression" dxfId="155" priority="135">
      <formula>NOT(CELL("Schutz",A7))</formula>
    </cfRule>
  </conditionalFormatting>
  <conditionalFormatting sqref="B11:B18 A11:A19 D81:D87 E83:XFD86">
    <cfRule type="expression" dxfId="154" priority="95">
      <formula>NOT(CELL("Schutz",A11))</formula>
    </cfRule>
  </conditionalFormatting>
  <conditionalFormatting sqref="B21:B22">
    <cfRule type="expression" dxfId="153" priority="132">
      <formula>NOT(CELL("Schutz",B21))</formula>
    </cfRule>
  </conditionalFormatting>
  <conditionalFormatting sqref="B32:B36 A21 A34:A36 E35:XFD36 H72:XFD82">
    <cfRule type="expression" dxfId="152" priority="100">
      <formula>NOT(CELL("Schutz",A21))</formula>
    </cfRule>
  </conditionalFormatting>
  <conditionalFormatting sqref="B44:B46 H39:H45 J39:XFD45">
    <cfRule type="expression" dxfId="151" priority="129">
      <formula>NOT(CELL("Schutz",B39))</formula>
    </cfRule>
  </conditionalFormatting>
  <conditionalFormatting sqref="B48:B58">
    <cfRule type="expression" dxfId="150" priority="36">
      <formula>NOT(CELL("Schutz",B48))</formula>
    </cfRule>
  </conditionalFormatting>
  <conditionalFormatting sqref="B73:B95 D88:G95">
    <cfRule type="expression" dxfId="149" priority="52">
      <formula>NOT(CELL("Schutz",B73))</formula>
    </cfRule>
  </conditionalFormatting>
  <conditionalFormatting sqref="B19:G19">
    <cfRule type="expression" dxfId="148" priority="50">
      <formula>NOT(CELL("Schutz",B19))</formula>
    </cfRule>
  </conditionalFormatting>
  <conditionalFormatting sqref="C77:C95">
    <cfRule type="expression" dxfId="147" priority="5">
      <formula>NOT(CELL("Schutz",C77))</formula>
    </cfRule>
  </conditionalFormatting>
  <conditionalFormatting sqref="C34:D36">
    <cfRule type="expression" dxfId="146" priority="21">
      <formula>NOT(CELL("Schutz",C34))</formula>
    </cfRule>
  </conditionalFormatting>
  <conditionalFormatting sqref="C4:G4">
    <cfRule type="expression" dxfId="145" priority="26">
      <formula>NOT(CELL("Schutz",C4))</formula>
    </cfRule>
  </conditionalFormatting>
  <conditionalFormatting sqref="C6:G6">
    <cfRule type="expression" dxfId="144" priority="25">
      <formula>NOT(CELL("Schutz",C6))</formula>
    </cfRule>
  </conditionalFormatting>
  <conditionalFormatting sqref="C10:G18">
    <cfRule type="expression" dxfId="143" priority="13">
      <formula>NOT(CELL("Schutz",C10))</formula>
    </cfRule>
  </conditionalFormatting>
  <conditionalFormatting sqref="C21:G21">
    <cfRule type="expression" dxfId="142" priority="12">
      <formula>NOT(CELL("Schutz",C21))</formula>
    </cfRule>
  </conditionalFormatting>
  <conditionalFormatting sqref="C23:G31">
    <cfRule type="expression" dxfId="141" priority="11">
      <formula>NOT(CELL("Schutz",C23))</formula>
    </cfRule>
  </conditionalFormatting>
  <conditionalFormatting sqref="C38:G43">
    <cfRule type="expression" dxfId="140" priority="9">
      <formula>NOT(CELL("Schutz",C38))</formula>
    </cfRule>
  </conditionalFormatting>
  <conditionalFormatting sqref="C48:G70">
    <cfRule type="expression" dxfId="139" priority="8">
      <formula>NOT(CELL("Schutz",C48))</formula>
    </cfRule>
  </conditionalFormatting>
  <conditionalFormatting sqref="C73:G73">
    <cfRule type="expression" dxfId="138" priority="7">
      <formula>NOT(CELL("Schutz",C73))</formula>
    </cfRule>
  </conditionalFormatting>
  <conditionalFormatting sqref="C75:G75">
    <cfRule type="expression" dxfId="137" priority="6">
      <formula>NOT(CELL("Schutz",C75))</formula>
    </cfRule>
  </conditionalFormatting>
  <conditionalFormatting sqref="C98:G102">
    <cfRule type="expression" dxfId="136" priority="4">
      <formula>NOT(CELL("Schutz",C98))</formula>
    </cfRule>
  </conditionalFormatting>
  <conditionalFormatting sqref="C105:G119">
    <cfRule type="expression" dxfId="135" priority="3">
      <formula>NOT(CELL("Schutz",C105))</formula>
    </cfRule>
  </conditionalFormatting>
  <conditionalFormatting sqref="E34:F34">
    <cfRule type="expression" dxfId="134" priority="121">
      <formula>NOT(CELL("Schutz",E34))</formula>
    </cfRule>
  </conditionalFormatting>
  <conditionalFormatting sqref="G3">
    <cfRule type="expression" dxfId="133" priority="2">
      <formula>NOT(CELL("Schutz",G3))</formula>
    </cfRule>
    <cfRule type="containsText" dxfId="132" priority="1" operator="containsText" text="Alternativ:">
      <formula>NOT(ISERROR(SEARCH("Alternativ:",G3)))</formula>
    </cfRule>
  </conditionalFormatting>
  <conditionalFormatting sqref="G74 G76">
    <cfRule type="expression" dxfId="131" priority="109">
      <formula>NOT(CELL("Schutz",G74))</formula>
    </cfRule>
  </conditionalFormatting>
  <conditionalFormatting sqref="H37:XFD38">
    <cfRule type="expression" dxfId="130" priority="131">
      <formula>NOT(CELL("Schutz",H37))</formula>
    </cfRule>
  </conditionalFormatting>
  <conditionalFormatting sqref="I2">
    <cfRule type="expression" dxfId="129" priority="133">
      <formula>NOT(CELL("Schutz",I2))</formula>
    </cfRule>
  </conditionalFormatting>
  <dataValidations count="4">
    <dataValidation type="list" allowBlank="1" showInputMessage="1" showErrorMessage="1" sqref="C1:D1 C134:D1048576 C19 C71 C103 C96 C36 C46 C120" xr:uid="{00000000-0002-0000-0100-000000000000}">
      <formula1>"Ja,Nein"</formula1>
    </dataValidation>
    <dataValidation type="list" allowBlank="1" showInputMessage="1" showErrorMessage="1" sqref="D71 D96 D103 D111:D120" xr:uid="{00000000-0002-0000-0100-000001000000}">
      <formula1>"S,s"</formula1>
    </dataValidation>
    <dataValidation type="list" allowBlank="1" showInputMessage="1" showErrorMessage="1" sqref="D6 D21 D23:D31 D46 D73 D75 D98:D102 D105:D110 D38:D43 D77:D95 D48:D70 D10:D19 D34:D36" xr:uid="{00000000-0002-0000-0100-000002000000}">
      <formula1>"S,-"</formula1>
    </dataValidation>
    <dataValidation type="list" allowBlank="1" showInputMessage="1" showErrorMessage="1" sqref="C6 C10:C18 C21 C23:C31 C38:C43 C48:C70 C73 C75 C77:C95 C98:C102 C105:C119 C34:C35" xr:uid="{D2E624F6-93DC-4F04-AA51-215BF9A4E37F}">
      <formula1>"Ja,Nein,Alternative"</formula1>
    </dataValidation>
  </dataValidations>
  <pageMargins left="0.7" right="0.7" top="0.78740157499999996" bottom="0.78740157499999996" header="0.3" footer="0.3"/>
  <pageSetup paperSize="9" scale="8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52"/>
  <sheetViews>
    <sheetView topLeftCell="A130" zoomScaleNormal="100" workbookViewId="0">
      <selection activeCell="C140" sqref="C140"/>
    </sheetView>
  </sheetViews>
  <sheetFormatPr baseColWidth="10" defaultColWidth="11.3046875" defaultRowHeight="12.45" x14ac:dyDescent="0.3"/>
  <cols>
    <col min="1" max="1" width="7.69140625" style="2" customWidth="1"/>
    <col min="2" max="2" width="49.69140625" style="46" customWidth="1"/>
    <col min="3" max="3" width="9.53515625" style="47" customWidth="1"/>
    <col min="4" max="4" width="11.69140625" style="48" bestFit="1" customWidth="1"/>
    <col min="5" max="5" width="14.53515625" style="49" customWidth="1"/>
    <col min="6" max="6" width="14.53515625" style="50" customWidth="1"/>
    <col min="7" max="7" width="38.3046875" style="1" customWidth="1"/>
    <col min="8" max="9" width="28.3046875" style="1" customWidth="1"/>
    <col min="10" max="16384" width="11.3046875" style="1"/>
  </cols>
  <sheetData>
    <row r="1" spans="1:9" s="69" customFormat="1" ht="19.5" customHeight="1" x14ac:dyDescent="0.35">
      <c r="A1" s="114" t="str">
        <f>+Allgemeines!A1</f>
        <v>Leistungsbeschreibung HLF 20 Freiwillige Feuerwehr Ostrach</v>
      </c>
      <c r="B1" s="114"/>
      <c r="C1" s="114"/>
      <c r="D1" s="114"/>
      <c r="E1" s="114"/>
      <c r="F1" s="114"/>
    </row>
    <row r="2" spans="1:9" ht="192" customHeight="1" x14ac:dyDescent="0.3">
      <c r="A2" s="122" t="s">
        <v>450</v>
      </c>
      <c r="B2" s="122"/>
      <c r="C2" s="122"/>
      <c r="D2" s="122"/>
      <c r="E2" s="122"/>
      <c r="F2" s="122"/>
    </row>
    <row r="3" spans="1:9" s="9" customFormat="1" x14ac:dyDescent="0.3">
      <c r="A3" s="1"/>
      <c r="B3" s="1"/>
      <c r="C3" s="1"/>
      <c r="D3" s="1"/>
      <c r="E3" s="1"/>
      <c r="F3" s="70">
        <f>+Allgemeines!B12</f>
        <v>45658</v>
      </c>
    </row>
    <row r="4" spans="1:9" ht="30.9" x14ac:dyDescent="0.3">
      <c r="A4" s="3" t="s">
        <v>0</v>
      </c>
      <c r="B4" s="4"/>
      <c r="C4" s="5" t="s">
        <v>405</v>
      </c>
      <c r="D4" s="6" t="s">
        <v>3</v>
      </c>
      <c r="E4" s="7" t="s">
        <v>4</v>
      </c>
      <c r="F4" s="8" t="s">
        <v>5</v>
      </c>
      <c r="H4" s="9"/>
      <c r="I4" s="9"/>
    </row>
    <row r="5" spans="1:9" x14ac:dyDescent="0.3">
      <c r="A5" s="10" t="s">
        <v>177</v>
      </c>
      <c r="B5" s="11" t="s">
        <v>178</v>
      </c>
      <c r="C5" s="12"/>
      <c r="D5" s="13"/>
      <c r="E5" s="14"/>
      <c r="F5" s="15"/>
      <c r="H5" s="9"/>
      <c r="I5" s="9"/>
    </row>
    <row r="6" spans="1:9" ht="24.9" x14ac:dyDescent="0.3">
      <c r="A6" s="23">
        <v>1</v>
      </c>
      <c r="B6" s="71" t="s">
        <v>379</v>
      </c>
      <c r="C6" s="17" t="s">
        <v>7</v>
      </c>
      <c r="D6" s="19"/>
      <c r="E6" s="20">
        <v>0</v>
      </c>
      <c r="F6" s="21"/>
      <c r="H6" s="9"/>
      <c r="I6" s="9"/>
    </row>
    <row r="7" spans="1:9" ht="37.299999999999997" x14ac:dyDescent="0.3">
      <c r="A7" s="23">
        <f>+A6+1</f>
        <v>2</v>
      </c>
      <c r="B7" s="71" t="s">
        <v>179</v>
      </c>
      <c r="C7" s="17" t="s">
        <v>7</v>
      </c>
      <c r="D7" s="19"/>
      <c r="E7" s="20">
        <v>0</v>
      </c>
      <c r="F7" s="21"/>
      <c r="G7" s="46"/>
      <c r="H7" s="9"/>
      <c r="I7" s="9"/>
    </row>
    <row r="8" spans="1:9" x14ac:dyDescent="0.3">
      <c r="A8" s="23">
        <f t="shared" ref="A8:A63" si="0">+A7+1</f>
        <v>3</v>
      </c>
      <c r="B8" s="71" t="s">
        <v>103</v>
      </c>
      <c r="C8" s="17" t="s">
        <v>7</v>
      </c>
      <c r="D8" s="19"/>
      <c r="E8" s="20">
        <v>0</v>
      </c>
      <c r="F8" s="21"/>
      <c r="G8" s="46"/>
      <c r="H8" s="9"/>
      <c r="I8" s="9"/>
    </row>
    <row r="9" spans="1:9" ht="94.5" customHeight="1" x14ac:dyDescent="0.3">
      <c r="A9" s="23">
        <f t="shared" si="0"/>
        <v>4</v>
      </c>
      <c r="B9" s="71" t="s">
        <v>339</v>
      </c>
      <c r="C9" s="17" t="s">
        <v>7</v>
      </c>
      <c r="D9" s="19"/>
      <c r="E9" s="20">
        <v>0</v>
      </c>
      <c r="F9" s="21"/>
      <c r="H9" s="9"/>
      <c r="I9" s="9"/>
    </row>
    <row r="10" spans="1:9" ht="24.9" x14ac:dyDescent="0.3">
      <c r="A10" s="23">
        <f t="shared" si="0"/>
        <v>5</v>
      </c>
      <c r="B10" s="71" t="s">
        <v>276</v>
      </c>
      <c r="C10" s="17" t="s">
        <v>7</v>
      </c>
      <c r="D10" s="19"/>
      <c r="E10" s="20">
        <v>0</v>
      </c>
      <c r="F10" s="21"/>
    </row>
    <row r="11" spans="1:9" ht="24.9" x14ac:dyDescent="0.3">
      <c r="A11" s="23">
        <f t="shared" si="0"/>
        <v>6</v>
      </c>
      <c r="B11" s="71" t="s">
        <v>180</v>
      </c>
      <c r="C11" s="17" t="s">
        <v>7</v>
      </c>
      <c r="D11" s="19"/>
      <c r="E11" s="20">
        <v>0</v>
      </c>
      <c r="F11" s="21"/>
    </row>
    <row r="12" spans="1:9" ht="62.15" x14ac:dyDescent="0.3">
      <c r="A12" s="23">
        <f t="shared" si="0"/>
        <v>7</v>
      </c>
      <c r="B12" s="71" t="s">
        <v>102</v>
      </c>
      <c r="C12" s="17" t="s">
        <v>7</v>
      </c>
      <c r="D12" s="19"/>
      <c r="E12" s="20">
        <v>0</v>
      </c>
      <c r="F12" s="21"/>
    </row>
    <row r="13" spans="1:9" x14ac:dyDescent="0.3">
      <c r="A13" s="23">
        <f t="shared" si="0"/>
        <v>8</v>
      </c>
      <c r="B13" s="71" t="s">
        <v>101</v>
      </c>
      <c r="C13" s="17" t="s">
        <v>7</v>
      </c>
      <c r="D13" s="19"/>
      <c r="E13" s="20">
        <v>0</v>
      </c>
      <c r="F13" s="21"/>
    </row>
    <row r="14" spans="1:9" x14ac:dyDescent="0.3">
      <c r="A14" s="23">
        <f t="shared" si="0"/>
        <v>9</v>
      </c>
      <c r="B14" s="71" t="s">
        <v>181</v>
      </c>
      <c r="C14" s="17" t="s">
        <v>7</v>
      </c>
      <c r="D14" s="19"/>
      <c r="E14" s="20">
        <v>0</v>
      </c>
      <c r="F14" s="21"/>
      <c r="G14" s="46"/>
    </row>
    <row r="15" spans="1:9" ht="24.9" x14ac:dyDescent="0.3">
      <c r="A15" s="23">
        <f t="shared" si="0"/>
        <v>10</v>
      </c>
      <c r="B15" s="16" t="s">
        <v>182</v>
      </c>
      <c r="C15" s="17" t="s">
        <v>7</v>
      </c>
      <c r="D15" s="19"/>
      <c r="E15" s="20">
        <v>0</v>
      </c>
      <c r="F15" s="21"/>
      <c r="G15" s="46"/>
    </row>
    <row r="16" spans="1:9" ht="37.299999999999997" x14ac:dyDescent="0.3">
      <c r="A16" s="23">
        <f t="shared" si="0"/>
        <v>11</v>
      </c>
      <c r="B16" s="16" t="s">
        <v>364</v>
      </c>
      <c r="C16" s="17" t="s">
        <v>7</v>
      </c>
      <c r="D16" s="19"/>
      <c r="E16" s="20">
        <v>0</v>
      </c>
      <c r="F16" s="21"/>
      <c r="G16" s="46"/>
    </row>
    <row r="17" spans="1:6" ht="49.75" x14ac:dyDescent="0.3">
      <c r="A17" s="23">
        <f t="shared" si="0"/>
        <v>12</v>
      </c>
      <c r="B17" s="16" t="s">
        <v>363</v>
      </c>
      <c r="C17" s="17" t="s">
        <v>7</v>
      </c>
      <c r="D17" s="20">
        <v>0</v>
      </c>
      <c r="E17" s="28"/>
      <c r="F17" s="21"/>
    </row>
    <row r="18" spans="1:6" ht="24.9" x14ac:dyDescent="0.3">
      <c r="A18" s="23">
        <f t="shared" si="0"/>
        <v>13</v>
      </c>
      <c r="B18" s="16" t="s">
        <v>347</v>
      </c>
      <c r="C18" s="17" t="s">
        <v>7</v>
      </c>
      <c r="D18" s="20">
        <v>0</v>
      </c>
      <c r="E18" s="28"/>
      <c r="F18" s="21"/>
    </row>
    <row r="19" spans="1:6" ht="24.9" x14ac:dyDescent="0.3">
      <c r="A19" s="23">
        <f t="shared" si="0"/>
        <v>14</v>
      </c>
      <c r="B19" s="71" t="s">
        <v>380</v>
      </c>
      <c r="C19" s="17" t="s">
        <v>7</v>
      </c>
      <c r="D19" s="19"/>
      <c r="E19" s="20">
        <v>0</v>
      </c>
      <c r="F19" s="21"/>
    </row>
    <row r="20" spans="1:6" ht="66.55" customHeight="1" x14ac:dyDescent="0.3">
      <c r="A20" s="23">
        <f t="shared" si="0"/>
        <v>15</v>
      </c>
      <c r="B20" s="16" t="s">
        <v>183</v>
      </c>
      <c r="C20" s="17" t="s">
        <v>7</v>
      </c>
      <c r="D20" s="19"/>
      <c r="E20" s="20">
        <v>0</v>
      </c>
      <c r="F20" s="21"/>
    </row>
    <row r="21" spans="1:6" ht="37.299999999999997" x14ac:dyDescent="0.3">
      <c r="A21" s="23">
        <f t="shared" si="0"/>
        <v>16</v>
      </c>
      <c r="B21" s="71" t="s">
        <v>100</v>
      </c>
      <c r="C21" s="17" t="s">
        <v>7</v>
      </c>
      <c r="D21" s="19"/>
      <c r="E21" s="20">
        <v>0</v>
      </c>
      <c r="F21" s="21"/>
    </row>
    <row r="22" spans="1:6" ht="37.299999999999997" x14ac:dyDescent="0.3">
      <c r="A22" s="23">
        <f t="shared" si="0"/>
        <v>17</v>
      </c>
      <c r="B22" s="71" t="s">
        <v>354</v>
      </c>
      <c r="C22" s="17" t="s">
        <v>7</v>
      </c>
      <c r="D22" s="19"/>
      <c r="E22" s="20">
        <v>0</v>
      </c>
      <c r="F22" s="21"/>
    </row>
    <row r="23" spans="1:6" ht="37.299999999999997" x14ac:dyDescent="0.3">
      <c r="A23" s="23">
        <f t="shared" si="0"/>
        <v>18</v>
      </c>
      <c r="B23" s="71" t="s">
        <v>152</v>
      </c>
      <c r="C23" s="17" t="s">
        <v>7</v>
      </c>
      <c r="D23" s="19"/>
      <c r="E23" s="20">
        <v>0</v>
      </c>
      <c r="F23" s="21"/>
    </row>
    <row r="24" spans="1:6" ht="24.9" x14ac:dyDescent="0.3">
      <c r="A24" s="23">
        <f t="shared" si="0"/>
        <v>19</v>
      </c>
      <c r="B24" s="71" t="s">
        <v>321</v>
      </c>
      <c r="C24" s="17" t="s">
        <v>7</v>
      </c>
      <c r="D24" s="19"/>
      <c r="E24" s="20">
        <v>0</v>
      </c>
      <c r="F24" s="21"/>
    </row>
    <row r="25" spans="1:6" ht="62.15" x14ac:dyDescent="0.3">
      <c r="A25" s="23">
        <f t="shared" si="0"/>
        <v>20</v>
      </c>
      <c r="B25" s="71" t="s">
        <v>381</v>
      </c>
      <c r="C25" s="17" t="s">
        <v>7</v>
      </c>
      <c r="D25" s="19"/>
      <c r="E25" s="20">
        <v>0</v>
      </c>
      <c r="F25" s="21"/>
    </row>
    <row r="26" spans="1:6" ht="199.95" customHeight="1" x14ac:dyDescent="0.3">
      <c r="A26" s="23">
        <f t="shared" si="0"/>
        <v>21</v>
      </c>
      <c r="B26" s="71" t="s">
        <v>490</v>
      </c>
      <c r="C26" s="17" t="s">
        <v>7</v>
      </c>
      <c r="D26" s="19"/>
      <c r="E26" s="20">
        <v>0</v>
      </c>
      <c r="F26" s="21"/>
    </row>
    <row r="27" spans="1:6" ht="24.9" x14ac:dyDescent="0.3">
      <c r="A27" s="23">
        <f t="shared" si="0"/>
        <v>22</v>
      </c>
      <c r="B27" s="71" t="s">
        <v>99</v>
      </c>
      <c r="C27" s="17" t="s">
        <v>7</v>
      </c>
      <c r="D27" s="19"/>
      <c r="E27" s="20">
        <v>0</v>
      </c>
      <c r="F27" s="21"/>
    </row>
    <row r="28" spans="1:6" ht="49.75" x14ac:dyDescent="0.3">
      <c r="A28" s="23">
        <f t="shared" si="0"/>
        <v>23</v>
      </c>
      <c r="B28" s="97" t="s">
        <v>387</v>
      </c>
      <c r="C28" s="17" t="s">
        <v>7</v>
      </c>
      <c r="D28" s="19"/>
      <c r="E28" s="20">
        <v>0</v>
      </c>
      <c r="F28" s="21"/>
    </row>
    <row r="29" spans="1:6" ht="37.299999999999997" x14ac:dyDescent="0.3">
      <c r="A29" s="23">
        <f t="shared" si="0"/>
        <v>24</v>
      </c>
      <c r="B29" s="71" t="s">
        <v>340</v>
      </c>
      <c r="C29" s="17" t="s">
        <v>7</v>
      </c>
      <c r="D29" s="19"/>
      <c r="E29" s="20">
        <v>0</v>
      </c>
      <c r="F29" s="21"/>
    </row>
    <row r="30" spans="1:6" ht="99.45" x14ac:dyDescent="0.3">
      <c r="A30" s="23">
        <f t="shared" si="0"/>
        <v>25</v>
      </c>
      <c r="B30" s="71" t="s">
        <v>382</v>
      </c>
      <c r="C30" s="17" t="s">
        <v>7</v>
      </c>
      <c r="D30" s="19"/>
      <c r="E30" s="20">
        <v>0</v>
      </c>
      <c r="F30" s="21"/>
    </row>
    <row r="31" spans="1:6" ht="24.9" x14ac:dyDescent="0.3">
      <c r="A31" s="23">
        <f t="shared" si="0"/>
        <v>26</v>
      </c>
      <c r="B31" s="71" t="s">
        <v>491</v>
      </c>
      <c r="C31" s="17" t="s">
        <v>7</v>
      </c>
      <c r="D31" s="19"/>
      <c r="E31" s="20">
        <v>0</v>
      </c>
      <c r="F31" s="21"/>
    </row>
    <row r="32" spans="1:6" ht="24.9" x14ac:dyDescent="0.3">
      <c r="A32" s="23">
        <f t="shared" si="0"/>
        <v>27</v>
      </c>
      <c r="B32" s="71" t="s">
        <v>184</v>
      </c>
      <c r="C32" s="17" t="s">
        <v>7</v>
      </c>
      <c r="D32" s="19"/>
      <c r="E32" s="20">
        <v>0</v>
      </c>
      <c r="F32" s="21"/>
    </row>
    <row r="33" spans="1:7" ht="24.9" x14ac:dyDescent="0.3">
      <c r="A33" s="23">
        <f t="shared" si="0"/>
        <v>28</v>
      </c>
      <c r="B33" s="71" t="s">
        <v>355</v>
      </c>
      <c r="C33" s="17" t="s">
        <v>7</v>
      </c>
      <c r="D33" s="19"/>
      <c r="E33" s="20">
        <v>0</v>
      </c>
      <c r="F33" s="21"/>
    </row>
    <row r="34" spans="1:7" ht="37.299999999999997" x14ac:dyDescent="0.3">
      <c r="A34" s="23">
        <f t="shared" si="0"/>
        <v>29</v>
      </c>
      <c r="B34" s="71" t="s">
        <v>207</v>
      </c>
      <c r="C34" s="17" t="s">
        <v>7</v>
      </c>
      <c r="D34" s="19"/>
      <c r="E34" s="20">
        <v>0</v>
      </c>
      <c r="F34" s="21"/>
    </row>
    <row r="35" spans="1:7" ht="37.299999999999997" x14ac:dyDescent="0.3">
      <c r="A35" s="23">
        <f t="shared" si="0"/>
        <v>30</v>
      </c>
      <c r="B35" s="71" t="s">
        <v>140</v>
      </c>
      <c r="C35" s="17" t="s">
        <v>7</v>
      </c>
      <c r="D35" s="19"/>
      <c r="E35" s="20">
        <v>0</v>
      </c>
      <c r="F35" s="21"/>
    </row>
    <row r="36" spans="1:7" ht="24.9" x14ac:dyDescent="0.3">
      <c r="A36" s="23">
        <f t="shared" si="0"/>
        <v>31</v>
      </c>
      <c r="B36" s="71" t="s">
        <v>208</v>
      </c>
      <c r="C36" s="17" t="s">
        <v>7</v>
      </c>
      <c r="D36" s="19"/>
      <c r="E36" s="20">
        <v>0</v>
      </c>
      <c r="F36" s="21"/>
      <c r="G36" s="46"/>
    </row>
    <row r="37" spans="1:7" ht="116.7" customHeight="1" x14ac:dyDescent="0.3">
      <c r="A37" s="23">
        <f t="shared" si="0"/>
        <v>32</v>
      </c>
      <c r="B37" s="71" t="s">
        <v>492</v>
      </c>
      <c r="C37" s="17" t="s">
        <v>7</v>
      </c>
      <c r="D37" s="19"/>
      <c r="E37" s="20">
        <v>0</v>
      </c>
      <c r="F37" s="21"/>
      <c r="G37" s="46"/>
    </row>
    <row r="38" spans="1:7" ht="53.6" customHeight="1" x14ac:dyDescent="0.3">
      <c r="A38" s="23">
        <f t="shared" si="0"/>
        <v>33</v>
      </c>
      <c r="B38" s="71" t="s">
        <v>455</v>
      </c>
      <c r="C38" s="17" t="s">
        <v>7</v>
      </c>
      <c r="D38" s="19"/>
      <c r="E38" s="20">
        <v>0</v>
      </c>
      <c r="F38" s="21"/>
      <c r="G38" s="46"/>
    </row>
    <row r="39" spans="1:7" ht="62.15" x14ac:dyDescent="0.3">
      <c r="A39" s="23">
        <f t="shared" si="0"/>
        <v>34</v>
      </c>
      <c r="B39" s="71" t="s">
        <v>151</v>
      </c>
      <c r="C39" s="17" t="s">
        <v>7</v>
      </c>
      <c r="D39" s="19"/>
      <c r="E39" s="20">
        <v>0</v>
      </c>
      <c r="F39" s="21"/>
    </row>
    <row r="40" spans="1:7" ht="24.9" x14ac:dyDescent="0.3">
      <c r="A40" s="23">
        <f t="shared" si="0"/>
        <v>35</v>
      </c>
      <c r="B40" s="71" t="s">
        <v>185</v>
      </c>
      <c r="C40" s="17" t="s">
        <v>7</v>
      </c>
      <c r="D40" s="19"/>
      <c r="E40" s="20">
        <v>0</v>
      </c>
      <c r="F40" s="21"/>
      <c r="G40" s="46"/>
    </row>
    <row r="41" spans="1:7" ht="24.9" x14ac:dyDescent="0.3">
      <c r="A41" s="23">
        <f t="shared" si="0"/>
        <v>36</v>
      </c>
      <c r="B41" s="71" t="s">
        <v>383</v>
      </c>
      <c r="C41" s="17" t="s">
        <v>7</v>
      </c>
      <c r="D41" s="19"/>
      <c r="E41" s="20">
        <v>0</v>
      </c>
      <c r="F41" s="21"/>
    </row>
    <row r="42" spans="1:7" ht="37.299999999999997" x14ac:dyDescent="0.3">
      <c r="A42" s="23">
        <f t="shared" si="0"/>
        <v>37</v>
      </c>
      <c r="B42" s="71" t="s">
        <v>422</v>
      </c>
      <c r="C42" s="17" t="s">
        <v>7</v>
      </c>
      <c r="D42" s="19"/>
      <c r="E42" s="20">
        <v>0</v>
      </c>
      <c r="F42" s="21"/>
    </row>
    <row r="43" spans="1:7" ht="37.299999999999997" x14ac:dyDescent="0.3">
      <c r="A43" s="23">
        <f t="shared" si="0"/>
        <v>38</v>
      </c>
      <c r="B43" s="71" t="s">
        <v>186</v>
      </c>
      <c r="C43" s="17" t="s">
        <v>7</v>
      </c>
      <c r="D43" s="19"/>
      <c r="E43" s="20">
        <v>0</v>
      </c>
      <c r="F43" s="21"/>
    </row>
    <row r="44" spans="1:7" ht="62.15" x14ac:dyDescent="0.3">
      <c r="A44" s="23">
        <f t="shared" si="0"/>
        <v>39</v>
      </c>
      <c r="B44" s="71" t="s">
        <v>209</v>
      </c>
      <c r="C44" s="17" t="s">
        <v>7</v>
      </c>
      <c r="D44" s="19"/>
      <c r="E44" s="20">
        <v>0</v>
      </c>
      <c r="F44" s="21"/>
    </row>
    <row r="45" spans="1:7" ht="24.9" x14ac:dyDescent="0.3">
      <c r="A45" s="23">
        <f t="shared" si="0"/>
        <v>40</v>
      </c>
      <c r="B45" s="71" t="s">
        <v>265</v>
      </c>
      <c r="C45" s="17" t="s">
        <v>7</v>
      </c>
      <c r="D45" s="19"/>
      <c r="E45" s="20">
        <v>0</v>
      </c>
      <c r="F45" s="21"/>
    </row>
    <row r="46" spans="1:7" ht="62.15" x14ac:dyDescent="0.3">
      <c r="A46" s="23">
        <f t="shared" si="0"/>
        <v>41</v>
      </c>
      <c r="B46" s="71" t="s">
        <v>456</v>
      </c>
      <c r="C46" s="17" t="s">
        <v>7</v>
      </c>
      <c r="D46" s="19"/>
      <c r="E46" s="20">
        <v>0</v>
      </c>
      <c r="F46" s="21"/>
    </row>
    <row r="47" spans="1:7" ht="24.9" x14ac:dyDescent="0.3">
      <c r="A47" s="23">
        <f t="shared" si="0"/>
        <v>42</v>
      </c>
      <c r="B47" s="71" t="s">
        <v>423</v>
      </c>
      <c r="C47" s="17" t="s">
        <v>7</v>
      </c>
      <c r="D47" s="19"/>
      <c r="E47" s="20">
        <v>0</v>
      </c>
      <c r="F47" s="21"/>
    </row>
    <row r="48" spans="1:7" ht="99.45" x14ac:dyDescent="0.3">
      <c r="A48" s="23">
        <f t="shared" si="0"/>
        <v>43</v>
      </c>
      <c r="B48" s="71" t="s">
        <v>139</v>
      </c>
      <c r="C48" s="17" t="s">
        <v>7</v>
      </c>
      <c r="D48" s="19"/>
      <c r="E48" s="20">
        <v>0</v>
      </c>
      <c r="F48" s="21"/>
    </row>
    <row r="49" spans="1:7" ht="37.299999999999997" x14ac:dyDescent="0.3">
      <c r="A49" s="23">
        <f t="shared" si="0"/>
        <v>44</v>
      </c>
      <c r="B49" s="71" t="s">
        <v>98</v>
      </c>
      <c r="C49" s="17" t="s">
        <v>7</v>
      </c>
      <c r="D49" s="19"/>
      <c r="E49" s="20">
        <v>0</v>
      </c>
      <c r="F49" s="21"/>
    </row>
    <row r="50" spans="1:7" ht="62.15" x14ac:dyDescent="0.3">
      <c r="A50" s="23">
        <f t="shared" si="0"/>
        <v>45</v>
      </c>
      <c r="B50" s="71" t="s">
        <v>388</v>
      </c>
      <c r="C50" s="17" t="s">
        <v>7</v>
      </c>
      <c r="D50" s="19"/>
      <c r="E50" s="20">
        <v>0</v>
      </c>
      <c r="F50" s="21"/>
    </row>
    <row r="51" spans="1:7" ht="62.15" x14ac:dyDescent="0.3">
      <c r="A51" s="23">
        <f t="shared" si="0"/>
        <v>46</v>
      </c>
      <c r="B51" s="71" t="s">
        <v>187</v>
      </c>
      <c r="C51" s="17" t="s">
        <v>7</v>
      </c>
      <c r="D51" s="19"/>
      <c r="E51" s="20">
        <v>0</v>
      </c>
      <c r="F51" s="21"/>
    </row>
    <row r="52" spans="1:7" ht="37.299999999999997" x14ac:dyDescent="0.3">
      <c r="A52" s="23">
        <f t="shared" si="0"/>
        <v>47</v>
      </c>
      <c r="B52" s="71" t="s">
        <v>188</v>
      </c>
      <c r="C52" s="17" t="s">
        <v>7</v>
      </c>
      <c r="D52" s="19"/>
      <c r="E52" s="20">
        <v>0</v>
      </c>
      <c r="F52" s="21"/>
      <c r="G52" s="46"/>
    </row>
    <row r="53" spans="1:7" ht="37.299999999999997" x14ac:dyDescent="0.3">
      <c r="A53" s="23">
        <f t="shared" si="0"/>
        <v>48</v>
      </c>
      <c r="B53" s="71" t="s">
        <v>428</v>
      </c>
      <c r="C53" s="17" t="s">
        <v>7</v>
      </c>
      <c r="D53" s="20">
        <v>0</v>
      </c>
      <c r="E53" s="28"/>
      <c r="F53" s="21"/>
      <c r="G53" s="46"/>
    </row>
    <row r="54" spans="1:7" ht="37.299999999999997" x14ac:dyDescent="0.3">
      <c r="A54" s="23">
        <f t="shared" si="0"/>
        <v>49</v>
      </c>
      <c r="B54" s="71" t="s">
        <v>138</v>
      </c>
      <c r="C54" s="17" t="s">
        <v>7</v>
      </c>
      <c r="D54" s="19"/>
      <c r="E54" s="20">
        <v>0</v>
      </c>
      <c r="F54" s="21"/>
    </row>
    <row r="55" spans="1:7" ht="24.9" x14ac:dyDescent="0.3">
      <c r="A55" s="23">
        <f t="shared" si="0"/>
        <v>50</v>
      </c>
      <c r="B55" s="71" t="s">
        <v>97</v>
      </c>
      <c r="C55" s="17" t="s">
        <v>7</v>
      </c>
      <c r="D55" s="19"/>
      <c r="E55" s="20">
        <v>0</v>
      </c>
      <c r="F55" s="21"/>
    </row>
    <row r="56" spans="1:7" ht="24.9" x14ac:dyDescent="0.3">
      <c r="A56" s="23">
        <f t="shared" si="0"/>
        <v>51</v>
      </c>
      <c r="B56" s="71" t="s">
        <v>189</v>
      </c>
      <c r="C56" s="17" t="s">
        <v>7</v>
      </c>
      <c r="D56" s="19"/>
      <c r="E56" s="20">
        <v>0</v>
      </c>
      <c r="F56" s="21"/>
    </row>
    <row r="57" spans="1:7" ht="24.9" x14ac:dyDescent="0.3">
      <c r="A57" s="23">
        <f t="shared" si="0"/>
        <v>52</v>
      </c>
      <c r="B57" s="71" t="s">
        <v>493</v>
      </c>
      <c r="C57" s="17" t="s">
        <v>7</v>
      </c>
      <c r="D57" s="19"/>
      <c r="E57" s="20">
        <v>0</v>
      </c>
      <c r="F57" s="21"/>
    </row>
    <row r="58" spans="1:7" x14ac:dyDescent="0.3">
      <c r="A58" s="23">
        <f t="shared" si="0"/>
        <v>53</v>
      </c>
      <c r="B58" s="71" t="s">
        <v>385</v>
      </c>
      <c r="C58" s="17" t="s">
        <v>7</v>
      </c>
      <c r="D58" s="19"/>
      <c r="E58" s="20">
        <v>0</v>
      </c>
      <c r="F58" s="21"/>
    </row>
    <row r="59" spans="1:7" x14ac:dyDescent="0.3">
      <c r="A59" s="23">
        <f t="shared" si="0"/>
        <v>54</v>
      </c>
      <c r="B59" s="71" t="s">
        <v>150</v>
      </c>
      <c r="C59" s="17" t="s">
        <v>7</v>
      </c>
      <c r="D59" s="19"/>
      <c r="E59" s="20">
        <v>0</v>
      </c>
      <c r="F59" s="21"/>
      <c r="G59" s="46"/>
    </row>
    <row r="60" spans="1:7" ht="24.9" x14ac:dyDescent="0.3">
      <c r="A60" s="23">
        <f t="shared" si="0"/>
        <v>55</v>
      </c>
      <c r="B60" s="71" t="s">
        <v>384</v>
      </c>
      <c r="C60" s="17" t="s">
        <v>7</v>
      </c>
      <c r="D60" s="19"/>
      <c r="E60" s="20">
        <v>0</v>
      </c>
      <c r="F60" s="21"/>
      <c r="G60" s="46"/>
    </row>
    <row r="61" spans="1:7" ht="24.9" x14ac:dyDescent="0.3">
      <c r="A61" s="23">
        <f t="shared" si="0"/>
        <v>56</v>
      </c>
      <c r="B61" s="71" t="s">
        <v>137</v>
      </c>
      <c r="C61" s="17" t="s">
        <v>7</v>
      </c>
      <c r="D61" s="19"/>
      <c r="E61" s="20">
        <v>0</v>
      </c>
      <c r="F61" s="21"/>
    </row>
    <row r="62" spans="1:7" ht="37.299999999999997" x14ac:dyDescent="0.3">
      <c r="A62" s="23">
        <f t="shared" si="0"/>
        <v>57</v>
      </c>
      <c r="B62" s="71" t="s">
        <v>457</v>
      </c>
      <c r="C62" s="17" t="s">
        <v>7</v>
      </c>
      <c r="D62" s="19"/>
      <c r="E62" s="20">
        <v>0</v>
      </c>
      <c r="F62" s="21"/>
    </row>
    <row r="63" spans="1:7" ht="49.75" x14ac:dyDescent="0.3">
      <c r="A63" s="23">
        <f t="shared" si="0"/>
        <v>58</v>
      </c>
      <c r="B63" s="71" t="s">
        <v>488</v>
      </c>
      <c r="C63" s="17" t="s">
        <v>7</v>
      </c>
      <c r="D63" s="19"/>
      <c r="E63" s="20">
        <v>0</v>
      </c>
      <c r="F63" s="21"/>
    </row>
    <row r="64" spans="1:7" x14ac:dyDescent="0.3">
      <c r="A64" s="10">
        <v>2</v>
      </c>
      <c r="B64" s="11" t="s">
        <v>96</v>
      </c>
      <c r="C64" s="12"/>
      <c r="D64" s="13"/>
      <c r="E64" s="14">
        <v>0</v>
      </c>
      <c r="F64" s="15"/>
    </row>
    <row r="65" spans="1:6" ht="37.299999999999997" x14ac:dyDescent="0.3">
      <c r="A65" s="24">
        <v>1</v>
      </c>
      <c r="B65" s="71" t="s">
        <v>149</v>
      </c>
      <c r="C65" s="17" t="s">
        <v>7</v>
      </c>
      <c r="D65" s="19"/>
      <c r="E65" s="20">
        <v>0</v>
      </c>
      <c r="F65" s="21"/>
    </row>
    <row r="66" spans="1:6" ht="49.75" x14ac:dyDescent="0.3">
      <c r="A66" s="24">
        <f t="shared" ref="A66:A104" si="1">+A65+1</f>
        <v>2</v>
      </c>
      <c r="B66" s="71" t="s">
        <v>95</v>
      </c>
      <c r="C66" s="17" t="s">
        <v>7</v>
      </c>
      <c r="D66" s="19"/>
      <c r="E66" s="20">
        <v>0</v>
      </c>
      <c r="F66" s="21"/>
    </row>
    <row r="67" spans="1:6" ht="62.15" x14ac:dyDescent="0.3">
      <c r="A67" s="24">
        <f t="shared" si="1"/>
        <v>3</v>
      </c>
      <c r="B67" s="71" t="s">
        <v>190</v>
      </c>
      <c r="C67" s="17" t="s">
        <v>7</v>
      </c>
      <c r="D67" s="19"/>
      <c r="E67" s="20">
        <v>0</v>
      </c>
      <c r="F67" s="21"/>
    </row>
    <row r="68" spans="1:6" x14ac:dyDescent="0.3">
      <c r="A68" s="24">
        <f t="shared" si="1"/>
        <v>4</v>
      </c>
      <c r="B68" s="71" t="s">
        <v>94</v>
      </c>
      <c r="C68" s="17" t="s">
        <v>7</v>
      </c>
      <c r="D68" s="19"/>
      <c r="E68" s="20">
        <v>0</v>
      </c>
      <c r="F68" s="21"/>
    </row>
    <row r="69" spans="1:6" ht="37.299999999999997" x14ac:dyDescent="0.3">
      <c r="A69" s="24">
        <f t="shared" si="1"/>
        <v>5</v>
      </c>
      <c r="B69" s="71" t="s">
        <v>93</v>
      </c>
      <c r="C69" s="17" t="s">
        <v>7</v>
      </c>
      <c r="D69" s="19"/>
      <c r="E69" s="20">
        <v>0</v>
      </c>
      <c r="F69" s="21"/>
    </row>
    <row r="70" spans="1:6" ht="165" customHeight="1" x14ac:dyDescent="0.3">
      <c r="A70" s="24">
        <f t="shared" si="1"/>
        <v>6</v>
      </c>
      <c r="B70" s="71" t="s">
        <v>341</v>
      </c>
      <c r="C70" s="17" t="s">
        <v>7</v>
      </c>
      <c r="D70" s="19"/>
      <c r="E70" s="20">
        <v>0</v>
      </c>
      <c r="F70" s="21"/>
    </row>
    <row r="71" spans="1:6" ht="74.599999999999994" x14ac:dyDescent="0.3">
      <c r="A71" s="24">
        <f t="shared" si="1"/>
        <v>7</v>
      </c>
      <c r="B71" s="71" t="s">
        <v>92</v>
      </c>
      <c r="C71" s="17" t="s">
        <v>7</v>
      </c>
      <c r="D71" s="19"/>
      <c r="E71" s="20">
        <v>0</v>
      </c>
      <c r="F71" s="21"/>
    </row>
    <row r="72" spans="1:6" ht="24.9" x14ac:dyDescent="0.3">
      <c r="A72" s="24">
        <f t="shared" si="1"/>
        <v>8</v>
      </c>
      <c r="B72" s="71" t="s">
        <v>91</v>
      </c>
      <c r="C72" s="17" t="s">
        <v>7</v>
      </c>
      <c r="D72" s="19"/>
      <c r="E72" s="20">
        <v>0</v>
      </c>
      <c r="F72" s="21"/>
    </row>
    <row r="73" spans="1:6" ht="37.299999999999997" x14ac:dyDescent="0.3">
      <c r="A73" s="24">
        <f t="shared" si="1"/>
        <v>9</v>
      </c>
      <c r="B73" s="71" t="s">
        <v>148</v>
      </c>
      <c r="C73" s="17" t="s">
        <v>7</v>
      </c>
      <c r="D73" s="19"/>
      <c r="E73" s="20">
        <v>0</v>
      </c>
      <c r="F73" s="21"/>
    </row>
    <row r="74" spans="1:6" ht="62.15" x14ac:dyDescent="0.3">
      <c r="A74" s="24">
        <f t="shared" si="1"/>
        <v>10</v>
      </c>
      <c r="B74" s="71" t="s">
        <v>337</v>
      </c>
      <c r="C74" s="17" t="s">
        <v>7</v>
      </c>
      <c r="D74" s="19"/>
      <c r="E74" s="20">
        <v>0</v>
      </c>
      <c r="F74" s="21"/>
    </row>
    <row r="75" spans="1:6" ht="37.299999999999997" x14ac:dyDescent="0.3">
      <c r="A75" s="24">
        <f t="shared" si="1"/>
        <v>11</v>
      </c>
      <c r="B75" s="71" t="s">
        <v>191</v>
      </c>
      <c r="C75" s="17" t="s">
        <v>7</v>
      </c>
      <c r="D75" s="19"/>
      <c r="E75" s="20">
        <v>0</v>
      </c>
      <c r="F75" s="21"/>
    </row>
    <row r="76" spans="1:6" ht="62.15" x14ac:dyDescent="0.3">
      <c r="A76" s="24">
        <f t="shared" si="1"/>
        <v>12</v>
      </c>
      <c r="B76" s="71" t="s">
        <v>348</v>
      </c>
      <c r="C76" s="17" t="s">
        <v>7</v>
      </c>
      <c r="D76" s="19"/>
      <c r="E76" s="20">
        <v>0</v>
      </c>
      <c r="F76" s="21"/>
    </row>
    <row r="77" spans="1:6" ht="49.75" x14ac:dyDescent="0.3">
      <c r="A77" s="24">
        <f t="shared" si="1"/>
        <v>13</v>
      </c>
      <c r="B77" s="71" t="s">
        <v>277</v>
      </c>
      <c r="C77" s="17" t="s">
        <v>7</v>
      </c>
      <c r="D77" s="19"/>
      <c r="E77" s="20">
        <v>0</v>
      </c>
      <c r="F77" s="21"/>
    </row>
    <row r="78" spans="1:6" ht="62.15" x14ac:dyDescent="0.3">
      <c r="A78" s="24">
        <f t="shared" si="1"/>
        <v>14</v>
      </c>
      <c r="B78" s="71" t="s">
        <v>386</v>
      </c>
      <c r="C78" s="17" t="s">
        <v>7</v>
      </c>
      <c r="D78" s="19"/>
      <c r="E78" s="20">
        <v>0</v>
      </c>
      <c r="F78" s="21"/>
    </row>
    <row r="79" spans="1:6" ht="198.9" x14ac:dyDescent="0.3">
      <c r="A79" s="24">
        <f t="shared" si="1"/>
        <v>15</v>
      </c>
      <c r="B79" s="71" t="s">
        <v>442</v>
      </c>
      <c r="C79" s="17" t="s">
        <v>7</v>
      </c>
      <c r="D79" s="19"/>
      <c r="E79" s="20">
        <v>0</v>
      </c>
      <c r="F79" s="21"/>
    </row>
    <row r="80" spans="1:6" ht="24.9" x14ac:dyDescent="0.3">
      <c r="A80" s="24">
        <f t="shared" si="1"/>
        <v>16</v>
      </c>
      <c r="B80" s="71" t="s">
        <v>406</v>
      </c>
      <c r="C80" s="17" t="s">
        <v>7</v>
      </c>
      <c r="D80" s="20">
        <v>0</v>
      </c>
      <c r="E80" s="28"/>
      <c r="F80" s="21"/>
    </row>
    <row r="81" spans="1:8" x14ac:dyDescent="0.3">
      <c r="A81" s="24">
        <f t="shared" si="1"/>
        <v>17</v>
      </c>
      <c r="B81" s="71" t="s">
        <v>136</v>
      </c>
      <c r="C81" s="17" t="s">
        <v>7</v>
      </c>
      <c r="D81" s="19"/>
      <c r="E81" s="20">
        <v>0</v>
      </c>
      <c r="F81" s="21"/>
    </row>
    <row r="82" spans="1:8" ht="37.299999999999997" x14ac:dyDescent="0.3">
      <c r="A82" s="24">
        <f t="shared" si="1"/>
        <v>18</v>
      </c>
      <c r="B82" s="71" t="s">
        <v>407</v>
      </c>
      <c r="C82" s="17" t="s">
        <v>7</v>
      </c>
      <c r="D82" s="20">
        <v>0</v>
      </c>
      <c r="E82" s="28"/>
      <c r="F82" s="21"/>
    </row>
    <row r="83" spans="1:8" ht="24.9" x14ac:dyDescent="0.3">
      <c r="A83" s="24">
        <f t="shared" si="1"/>
        <v>19</v>
      </c>
      <c r="B83" s="71" t="s">
        <v>89</v>
      </c>
      <c r="C83" s="17" t="s">
        <v>7</v>
      </c>
      <c r="D83" s="19"/>
      <c r="E83" s="20">
        <v>0</v>
      </c>
      <c r="F83" s="21"/>
    </row>
    <row r="84" spans="1:8" ht="186.45" x14ac:dyDescent="0.3">
      <c r="A84" s="24">
        <f t="shared" si="1"/>
        <v>20</v>
      </c>
      <c r="B84" s="97" t="s">
        <v>481</v>
      </c>
      <c r="C84" s="17" t="s">
        <v>7</v>
      </c>
      <c r="D84" s="20">
        <v>0</v>
      </c>
      <c r="E84" s="28"/>
      <c r="F84" s="21"/>
    </row>
    <row r="85" spans="1:8" ht="211.3" x14ac:dyDescent="0.3">
      <c r="A85" s="24">
        <f t="shared" si="1"/>
        <v>21</v>
      </c>
      <c r="B85" s="97" t="s">
        <v>478</v>
      </c>
      <c r="C85" s="17" t="s">
        <v>7</v>
      </c>
      <c r="D85" s="20">
        <v>0</v>
      </c>
      <c r="E85" s="28"/>
      <c r="F85" s="21"/>
    </row>
    <row r="86" spans="1:8" ht="24.9" x14ac:dyDescent="0.3">
      <c r="A86" s="125">
        <f t="shared" si="1"/>
        <v>22</v>
      </c>
      <c r="B86" s="16" t="s">
        <v>487</v>
      </c>
      <c r="C86" s="17" t="s">
        <v>7</v>
      </c>
      <c r="D86" s="19"/>
      <c r="E86" s="20">
        <v>0</v>
      </c>
      <c r="F86" s="21"/>
    </row>
    <row r="87" spans="1:8" x14ac:dyDescent="0.3">
      <c r="A87" s="126"/>
      <c r="B87" s="22" t="s">
        <v>485</v>
      </c>
      <c r="C87" s="17" t="s">
        <v>7</v>
      </c>
      <c r="D87" s="34"/>
      <c r="E87" s="34"/>
      <c r="F87" s="34"/>
    </row>
    <row r="88" spans="1:8" ht="24.9" x14ac:dyDescent="0.3">
      <c r="A88" s="125">
        <f>+A86+1</f>
        <v>23</v>
      </c>
      <c r="B88" s="16" t="s">
        <v>486</v>
      </c>
      <c r="C88" s="17" t="s">
        <v>7</v>
      </c>
      <c r="D88" s="19"/>
      <c r="E88" s="20">
        <v>0</v>
      </c>
      <c r="F88" s="21"/>
    </row>
    <row r="89" spans="1:8" x14ac:dyDescent="0.3">
      <c r="A89" s="126"/>
      <c r="B89" s="22" t="s">
        <v>482</v>
      </c>
      <c r="C89" s="17" t="s">
        <v>7</v>
      </c>
      <c r="D89" s="34"/>
      <c r="E89" s="34"/>
      <c r="F89" s="34"/>
    </row>
    <row r="90" spans="1:8" ht="124.3" x14ac:dyDescent="0.3">
      <c r="A90" s="131">
        <f>+A86+1</f>
        <v>23</v>
      </c>
      <c r="B90" s="16" t="s">
        <v>479</v>
      </c>
      <c r="C90" s="17" t="s">
        <v>7</v>
      </c>
      <c r="D90" s="20">
        <v>0</v>
      </c>
      <c r="E90" s="28"/>
      <c r="F90" s="21"/>
    </row>
    <row r="91" spans="1:8" x14ac:dyDescent="0.3">
      <c r="A91" s="132"/>
      <c r="B91" s="22" t="s">
        <v>484</v>
      </c>
      <c r="C91" s="17" t="s">
        <v>7</v>
      </c>
      <c r="D91" s="34"/>
      <c r="E91" s="34"/>
      <c r="F91" s="34"/>
    </row>
    <row r="92" spans="1:8" ht="124.3" x14ac:dyDescent="0.3">
      <c r="A92" s="131">
        <f>+A88+1</f>
        <v>24</v>
      </c>
      <c r="B92" s="16" t="s">
        <v>480</v>
      </c>
      <c r="C92" s="17" t="s">
        <v>7</v>
      </c>
      <c r="D92" s="20">
        <v>0</v>
      </c>
      <c r="E92" s="28"/>
      <c r="F92" s="21"/>
    </row>
    <row r="93" spans="1:8" x14ac:dyDescent="0.3">
      <c r="A93" s="132"/>
      <c r="B93" s="22" t="s">
        <v>483</v>
      </c>
      <c r="C93" s="17" t="s">
        <v>7</v>
      </c>
      <c r="D93" s="34"/>
      <c r="E93" s="34"/>
      <c r="F93" s="34"/>
    </row>
    <row r="94" spans="1:8" ht="49.75" x14ac:dyDescent="0.3">
      <c r="A94" s="24">
        <f>+A88+1</f>
        <v>24</v>
      </c>
      <c r="B94" s="71" t="s">
        <v>176</v>
      </c>
      <c r="C94" s="17" t="s">
        <v>7</v>
      </c>
      <c r="D94" s="19"/>
      <c r="E94" s="20">
        <v>0</v>
      </c>
      <c r="F94" s="21"/>
    </row>
    <row r="95" spans="1:8" ht="27" customHeight="1" x14ac:dyDescent="0.3">
      <c r="A95" s="24">
        <f t="shared" si="1"/>
        <v>25</v>
      </c>
      <c r="B95" s="71" t="s">
        <v>342</v>
      </c>
      <c r="C95" s="17" t="s">
        <v>7</v>
      </c>
      <c r="D95" s="19"/>
      <c r="E95" s="20">
        <v>0</v>
      </c>
      <c r="F95" s="21"/>
    </row>
    <row r="96" spans="1:8" ht="74.599999999999994" x14ac:dyDescent="0.3">
      <c r="A96" s="24">
        <f t="shared" si="1"/>
        <v>26</v>
      </c>
      <c r="B96" s="71" t="s">
        <v>389</v>
      </c>
      <c r="C96" s="17" t="s">
        <v>7</v>
      </c>
      <c r="D96" s="19"/>
      <c r="E96" s="20">
        <v>0</v>
      </c>
      <c r="F96" s="21"/>
      <c r="H96" s="93"/>
    </row>
    <row r="97" spans="1:6" ht="124.3" x14ac:dyDescent="0.3">
      <c r="A97" s="24">
        <f t="shared" si="1"/>
        <v>27</v>
      </c>
      <c r="B97" s="71" t="s">
        <v>192</v>
      </c>
      <c r="C97" s="17" t="s">
        <v>7</v>
      </c>
      <c r="D97" s="19"/>
      <c r="E97" s="20">
        <v>0</v>
      </c>
      <c r="F97" s="21"/>
    </row>
    <row r="98" spans="1:6" ht="49.75" x14ac:dyDescent="0.3">
      <c r="A98" s="24">
        <f t="shared" si="1"/>
        <v>28</v>
      </c>
      <c r="B98" s="71" t="s">
        <v>391</v>
      </c>
      <c r="C98" s="17" t="s">
        <v>7</v>
      </c>
      <c r="D98" s="19"/>
      <c r="E98" s="20">
        <v>0</v>
      </c>
      <c r="F98" s="21"/>
    </row>
    <row r="99" spans="1:6" ht="55.2" customHeight="1" x14ac:dyDescent="0.3">
      <c r="A99" s="24">
        <f t="shared" si="1"/>
        <v>29</v>
      </c>
      <c r="B99" s="71" t="s">
        <v>193</v>
      </c>
      <c r="C99" s="17" t="s">
        <v>7</v>
      </c>
      <c r="D99" s="19"/>
      <c r="E99" s="20">
        <v>0</v>
      </c>
      <c r="F99" s="21"/>
    </row>
    <row r="100" spans="1:6" ht="49.75" x14ac:dyDescent="0.3">
      <c r="A100" s="24">
        <f t="shared" si="1"/>
        <v>30</v>
      </c>
      <c r="B100" s="71" t="s">
        <v>390</v>
      </c>
      <c r="C100" s="17" t="s">
        <v>7</v>
      </c>
      <c r="D100" s="19"/>
      <c r="E100" s="20">
        <v>0</v>
      </c>
      <c r="F100" s="21"/>
    </row>
    <row r="101" spans="1:6" x14ac:dyDescent="0.3">
      <c r="A101" s="24">
        <f t="shared" si="1"/>
        <v>31</v>
      </c>
      <c r="B101" s="71" t="s">
        <v>88</v>
      </c>
      <c r="C101" s="17" t="s">
        <v>7</v>
      </c>
      <c r="D101" s="19"/>
      <c r="E101" s="20">
        <v>0</v>
      </c>
      <c r="F101" s="21"/>
    </row>
    <row r="102" spans="1:6" x14ac:dyDescent="0.3">
      <c r="A102" s="24">
        <f t="shared" si="1"/>
        <v>32</v>
      </c>
      <c r="B102" s="71" t="s">
        <v>359</v>
      </c>
      <c r="C102" s="17" t="s">
        <v>7</v>
      </c>
      <c r="D102" s="19"/>
      <c r="E102" s="20">
        <v>0</v>
      </c>
      <c r="F102" s="21"/>
    </row>
    <row r="103" spans="1:6" ht="37.299999999999997" x14ac:dyDescent="0.3">
      <c r="A103" s="24">
        <f t="shared" si="1"/>
        <v>33</v>
      </c>
      <c r="B103" s="71" t="s">
        <v>367</v>
      </c>
      <c r="C103" s="17" t="s">
        <v>7</v>
      </c>
      <c r="D103" s="19"/>
      <c r="E103" s="20">
        <v>0</v>
      </c>
      <c r="F103" s="21"/>
    </row>
    <row r="104" spans="1:6" x14ac:dyDescent="0.3">
      <c r="A104" s="24">
        <f t="shared" si="1"/>
        <v>34</v>
      </c>
      <c r="B104" s="71" t="s">
        <v>409</v>
      </c>
      <c r="C104" s="17" t="s">
        <v>7</v>
      </c>
      <c r="D104" s="19"/>
      <c r="E104" s="20">
        <v>0</v>
      </c>
      <c r="F104" s="21"/>
    </row>
    <row r="105" spans="1:6" x14ac:dyDescent="0.3">
      <c r="A105" s="10">
        <v>3</v>
      </c>
      <c r="B105" s="11" t="s">
        <v>87</v>
      </c>
      <c r="C105" s="12"/>
      <c r="D105" s="13"/>
      <c r="E105" s="14"/>
      <c r="F105" s="15"/>
    </row>
    <row r="106" spans="1:6" ht="37.299999999999997" x14ac:dyDescent="0.3">
      <c r="A106" s="25">
        <v>1</v>
      </c>
      <c r="B106" s="71" t="s">
        <v>147</v>
      </c>
      <c r="C106" s="17" t="s">
        <v>7</v>
      </c>
      <c r="D106" s="19"/>
      <c r="E106" s="20">
        <v>0</v>
      </c>
      <c r="F106" s="21"/>
    </row>
    <row r="107" spans="1:6" ht="24.9" x14ac:dyDescent="0.3">
      <c r="A107" s="25">
        <f t="shared" ref="A107:A130" si="2">+A106+1</f>
        <v>2</v>
      </c>
      <c r="B107" s="71" t="s">
        <v>90</v>
      </c>
      <c r="C107" s="17" t="s">
        <v>7</v>
      </c>
      <c r="D107" s="19"/>
      <c r="E107" s="20">
        <v>0</v>
      </c>
      <c r="F107" s="21"/>
    </row>
    <row r="108" spans="1:6" ht="37.299999999999997" x14ac:dyDescent="0.3">
      <c r="A108" s="25">
        <f t="shared" si="2"/>
        <v>3</v>
      </c>
      <c r="B108" s="71" t="s">
        <v>211</v>
      </c>
      <c r="C108" s="17" t="s">
        <v>7</v>
      </c>
      <c r="D108" s="19"/>
      <c r="E108" s="20">
        <v>0</v>
      </c>
      <c r="F108" s="21"/>
    </row>
    <row r="109" spans="1:6" ht="24.9" x14ac:dyDescent="0.3">
      <c r="A109" s="25">
        <f t="shared" si="2"/>
        <v>4</v>
      </c>
      <c r="B109" s="71" t="s">
        <v>458</v>
      </c>
      <c r="C109" s="17" t="s">
        <v>7</v>
      </c>
      <c r="D109" s="19"/>
      <c r="E109" s="20">
        <v>0</v>
      </c>
      <c r="F109" s="21"/>
    </row>
    <row r="110" spans="1:6" ht="24.9" x14ac:dyDescent="0.3">
      <c r="A110" s="25">
        <f t="shared" si="2"/>
        <v>5</v>
      </c>
      <c r="B110" s="71" t="s">
        <v>194</v>
      </c>
      <c r="C110" s="17" t="s">
        <v>7</v>
      </c>
      <c r="D110" s="19"/>
      <c r="E110" s="20">
        <v>0</v>
      </c>
      <c r="F110" s="21"/>
    </row>
    <row r="111" spans="1:6" ht="24.9" x14ac:dyDescent="0.3">
      <c r="A111" s="25">
        <f t="shared" si="2"/>
        <v>6</v>
      </c>
      <c r="B111" s="71" t="s">
        <v>135</v>
      </c>
      <c r="C111" s="17" t="s">
        <v>7</v>
      </c>
      <c r="D111" s="19"/>
      <c r="E111" s="20">
        <v>0</v>
      </c>
      <c r="F111" s="21"/>
    </row>
    <row r="112" spans="1:6" ht="24.9" x14ac:dyDescent="0.3">
      <c r="A112" s="25">
        <f t="shared" si="2"/>
        <v>7</v>
      </c>
      <c r="B112" s="71" t="s">
        <v>86</v>
      </c>
      <c r="C112" s="17" t="s">
        <v>7</v>
      </c>
      <c r="D112" s="19"/>
      <c r="E112" s="20">
        <v>0</v>
      </c>
      <c r="F112" s="21"/>
    </row>
    <row r="113" spans="1:6" ht="24.9" x14ac:dyDescent="0.3">
      <c r="A113" s="25">
        <f t="shared" si="2"/>
        <v>8</v>
      </c>
      <c r="B113" s="71" t="s">
        <v>134</v>
      </c>
      <c r="C113" s="17" t="s">
        <v>7</v>
      </c>
      <c r="D113" s="19"/>
      <c r="E113" s="20">
        <v>0</v>
      </c>
      <c r="F113" s="21"/>
    </row>
    <row r="114" spans="1:6" ht="28.3" customHeight="1" x14ac:dyDescent="0.3">
      <c r="A114" s="25">
        <f t="shared" si="2"/>
        <v>9</v>
      </c>
      <c r="B114" s="71" t="s">
        <v>459</v>
      </c>
      <c r="C114" s="17" t="s">
        <v>7</v>
      </c>
      <c r="D114" s="19"/>
      <c r="E114" s="20">
        <v>0</v>
      </c>
      <c r="F114" s="21"/>
    </row>
    <row r="115" spans="1:6" ht="99.45" x14ac:dyDescent="0.3">
      <c r="A115" s="25">
        <f t="shared" si="2"/>
        <v>10</v>
      </c>
      <c r="B115" s="71" t="s">
        <v>85</v>
      </c>
      <c r="C115" s="17" t="s">
        <v>7</v>
      </c>
      <c r="D115" s="19"/>
      <c r="E115" s="20">
        <v>0</v>
      </c>
      <c r="F115" s="21"/>
    </row>
    <row r="116" spans="1:6" ht="124.3" x14ac:dyDescent="0.3">
      <c r="A116" s="25">
        <f t="shared" si="2"/>
        <v>11</v>
      </c>
      <c r="B116" s="71" t="s">
        <v>195</v>
      </c>
      <c r="C116" s="17" t="s">
        <v>7</v>
      </c>
      <c r="D116" s="19"/>
      <c r="E116" s="20">
        <v>0</v>
      </c>
      <c r="F116" s="21"/>
    </row>
    <row r="117" spans="1:6" ht="74.599999999999994" x14ac:dyDescent="0.3">
      <c r="A117" s="25">
        <f t="shared" si="2"/>
        <v>12</v>
      </c>
      <c r="B117" s="71" t="s">
        <v>146</v>
      </c>
      <c r="C117" s="17" t="s">
        <v>7</v>
      </c>
      <c r="D117" s="19"/>
      <c r="E117" s="20">
        <v>0</v>
      </c>
      <c r="F117" s="21"/>
    </row>
    <row r="118" spans="1:6" ht="37.299999999999997" x14ac:dyDescent="0.3">
      <c r="A118" s="25">
        <f t="shared" si="2"/>
        <v>13</v>
      </c>
      <c r="B118" s="71" t="s">
        <v>84</v>
      </c>
      <c r="C118" s="17" t="s">
        <v>7</v>
      </c>
      <c r="D118" s="19"/>
      <c r="E118" s="20">
        <v>0</v>
      </c>
      <c r="F118" s="21"/>
    </row>
    <row r="119" spans="1:6" ht="37.299999999999997" x14ac:dyDescent="0.3">
      <c r="A119" s="25">
        <f t="shared" si="2"/>
        <v>14</v>
      </c>
      <c r="B119" s="71" t="s">
        <v>83</v>
      </c>
      <c r="C119" s="17" t="s">
        <v>7</v>
      </c>
      <c r="D119" s="19"/>
      <c r="E119" s="20">
        <v>0</v>
      </c>
      <c r="F119" s="21"/>
    </row>
    <row r="120" spans="1:6" ht="49.75" x14ac:dyDescent="0.3">
      <c r="A120" s="25">
        <f t="shared" si="2"/>
        <v>15</v>
      </c>
      <c r="B120" s="71" t="s">
        <v>331</v>
      </c>
      <c r="C120" s="17" t="s">
        <v>7</v>
      </c>
      <c r="D120" s="19"/>
      <c r="E120" s="20">
        <v>0</v>
      </c>
      <c r="F120" s="21"/>
    </row>
    <row r="121" spans="1:6" ht="74.599999999999994" x14ac:dyDescent="0.3">
      <c r="A121" s="25">
        <f t="shared" si="2"/>
        <v>16</v>
      </c>
      <c r="B121" s="71" t="s">
        <v>82</v>
      </c>
      <c r="C121" s="17" t="s">
        <v>7</v>
      </c>
      <c r="D121" s="19"/>
      <c r="E121" s="20">
        <v>0</v>
      </c>
      <c r="F121" s="21"/>
    </row>
    <row r="122" spans="1:6" ht="24.9" x14ac:dyDescent="0.3">
      <c r="A122" s="25">
        <f t="shared" si="2"/>
        <v>17</v>
      </c>
      <c r="B122" s="71" t="s">
        <v>196</v>
      </c>
      <c r="C122" s="17" t="s">
        <v>7</v>
      </c>
      <c r="D122" s="19"/>
      <c r="E122" s="20">
        <v>0</v>
      </c>
      <c r="F122" s="21"/>
    </row>
    <row r="123" spans="1:6" ht="138.75" customHeight="1" x14ac:dyDescent="0.3">
      <c r="A123" s="25">
        <f t="shared" si="2"/>
        <v>18</v>
      </c>
      <c r="B123" s="71" t="s">
        <v>197</v>
      </c>
      <c r="C123" s="17" t="s">
        <v>7</v>
      </c>
      <c r="D123" s="19"/>
      <c r="E123" s="20">
        <v>0</v>
      </c>
      <c r="F123" s="21"/>
    </row>
    <row r="124" spans="1:6" ht="74.599999999999994" x14ac:dyDescent="0.3">
      <c r="A124" s="25">
        <f t="shared" si="2"/>
        <v>19</v>
      </c>
      <c r="B124" s="71" t="s">
        <v>198</v>
      </c>
      <c r="C124" s="17" t="s">
        <v>7</v>
      </c>
      <c r="D124" s="19"/>
      <c r="E124" s="20">
        <v>0</v>
      </c>
      <c r="F124" s="21"/>
    </row>
    <row r="125" spans="1:6" ht="24.9" x14ac:dyDescent="0.3">
      <c r="A125" s="25">
        <f t="shared" si="2"/>
        <v>20</v>
      </c>
      <c r="B125" s="71" t="s">
        <v>81</v>
      </c>
      <c r="C125" s="17" t="s">
        <v>7</v>
      </c>
      <c r="D125" s="19"/>
      <c r="E125" s="20">
        <v>0</v>
      </c>
      <c r="F125" s="21"/>
    </row>
    <row r="126" spans="1:6" ht="24.9" x14ac:dyDescent="0.3">
      <c r="A126" s="25">
        <f t="shared" si="2"/>
        <v>21</v>
      </c>
      <c r="B126" s="71" t="s">
        <v>199</v>
      </c>
      <c r="C126" s="17" t="s">
        <v>7</v>
      </c>
      <c r="D126" s="19"/>
      <c r="E126" s="20">
        <v>0</v>
      </c>
      <c r="F126" s="21"/>
    </row>
    <row r="127" spans="1:6" ht="37.299999999999997" x14ac:dyDescent="0.3">
      <c r="A127" s="25">
        <f t="shared" si="2"/>
        <v>22</v>
      </c>
      <c r="B127" s="16" t="s">
        <v>429</v>
      </c>
      <c r="C127" s="17" t="s">
        <v>7</v>
      </c>
      <c r="D127" s="19">
        <v>0</v>
      </c>
      <c r="E127" s="6"/>
      <c r="F127" s="21"/>
    </row>
    <row r="128" spans="1:6" x14ac:dyDescent="0.3">
      <c r="A128" s="25"/>
      <c r="B128" s="96" t="s">
        <v>366</v>
      </c>
      <c r="C128" s="119"/>
      <c r="D128" s="120"/>
      <c r="E128" s="121"/>
      <c r="F128" s="21"/>
    </row>
    <row r="129" spans="1:13" x14ac:dyDescent="0.3">
      <c r="A129" s="25">
        <f>+A127+1</f>
        <v>23</v>
      </c>
      <c r="B129" s="71" t="s">
        <v>361</v>
      </c>
      <c r="C129" s="17" t="s">
        <v>7</v>
      </c>
      <c r="D129" s="19"/>
      <c r="E129" s="20">
        <v>0</v>
      </c>
      <c r="F129" s="21"/>
    </row>
    <row r="130" spans="1:13" ht="49.75" x14ac:dyDescent="0.3">
      <c r="A130" s="25">
        <f t="shared" si="2"/>
        <v>24</v>
      </c>
      <c r="B130" s="95" t="s">
        <v>427</v>
      </c>
      <c r="C130" s="17" t="s">
        <v>7</v>
      </c>
      <c r="D130" s="19">
        <v>0</v>
      </c>
      <c r="E130" s="6"/>
      <c r="F130" s="21"/>
    </row>
    <row r="131" spans="1:13" x14ac:dyDescent="0.3">
      <c r="A131" s="10" t="s">
        <v>200</v>
      </c>
      <c r="B131" s="11" t="s">
        <v>201</v>
      </c>
      <c r="C131" s="12"/>
      <c r="D131" s="13"/>
      <c r="E131" s="14"/>
      <c r="F131" s="15"/>
    </row>
    <row r="132" spans="1:13" ht="24.9" x14ac:dyDescent="0.3">
      <c r="A132" s="26">
        <v>1</v>
      </c>
      <c r="B132" s="71" t="s">
        <v>202</v>
      </c>
      <c r="C132" s="17" t="s">
        <v>7</v>
      </c>
      <c r="D132" s="19"/>
      <c r="E132" s="20">
        <v>0</v>
      </c>
      <c r="F132" s="21"/>
    </row>
    <row r="133" spans="1:13" ht="37.299999999999997" x14ac:dyDescent="0.3">
      <c r="A133" s="26">
        <f>+A132+1</f>
        <v>2</v>
      </c>
      <c r="B133" s="71" t="s">
        <v>474</v>
      </c>
      <c r="C133" s="17" t="s">
        <v>7</v>
      </c>
      <c r="D133" s="19"/>
      <c r="E133" s="20">
        <v>0</v>
      </c>
      <c r="F133" s="21"/>
    </row>
    <row r="134" spans="1:13" x14ac:dyDescent="0.3">
      <c r="A134" s="26">
        <f t="shared" ref="A134:A141" si="3">+A133+1</f>
        <v>3</v>
      </c>
      <c r="B134" s="71" t="s">
        <v>203</v>
      </c>
      <c r="C134" s="17" t="s">
        <v>7</v>
      </c>
      <c r="D134" s="19"/>
      <c r="E134" s="20">
        <v>0</v>
      </c>
      <c r="F134" s="21"/>
    </row>
    <row r="135" spans="1:13" ht="24.9" x14ac:dyDescent="0.3">
      <c r="A135" s="26">
        <f t="shared" si="3"/>
        <v>4</v>
      </c>
      <c r="B135" s="71" t="s">
        <v>133</v>
      </c>
      <c r="C135" s="17" t="s">
        <v>7</v>
      </c>
      <c r="D135" s="19"/>
      <c r="E135" s="20"/>
      <c r="F135" s="21"/>
    </row>
    <row r="136" spans="1:13" ht="24.9" x14ac:dyDescent="0.3">
      <c r="A136" s="26">
        <f t="shared" si="3"/>
        <v>5</v>
      </c>
      <c r="B136" s="71" t="s">
        <v>475</v>
      </c>
      <c r="C136" s="17" t="s">
        <v>7</v>
      </c>
      <c r="D136" s="19"/>
      <c r="E136" s="20"/>
      <c r="F136" s="21"/>
    </row>
    <row r="137" spans="1:13" ht="74.599999999999994" x14ac:dyDescent="0.3">
      <c r="A137" s="26">
        <f t="shared" si="3"/>
        <v>6</v>
      </c>
      <c r="B137" s="71" t="s">
        <v>476</v>
      </c>
      <c r="C137" s="17" t="s">
        <v>7</v>
      </c>
      <c r="D137" s="19"/>
      <c r="E137" s="20">
        <v>0</v>
      </c>
      <c r="F137" s="21"/>
    </row>
    <row r="138" spans="1:13" ht="49.75" x14ac:dyDescent="0.3">
      <c r="A138" s="26">
        <f t="shared" si="3"/>
        <v>7</v>
      </c>
      <c r="B138" s="71" t="s">
        <v>212</v>
      </c>
      <c r="C138" s="17" t="s">
        <v>7</v>
      </c>
      <c r="D138" s="19"/>
      <c r="E138" s="20">
        <v>0</v>
      </c>
      <c r="F138" s="21"/>
    </row>
    <row r="139" spans="1:13" x14ac:dyDescent="0.3">
      <c r="A139" s="26">
        <f t="shared" si="3"/>
        <v>8</v>
      </c>
      <c r="B139" s="71" t="s">
        <v>360</v>
      </c>
      <c r="C139" s="17" t="s">
        <v>7</v>
      </c>
      <c r="D139" s="19"/>
      <c r="E139" s="20">
        <v>0</v>
      </c>
      <c r="F139" s="21"/>
    </row>
    <row r="140" spans="1:13" ht="24.9" x14ac:dyDescent="0.3">
      <c r="A140" s="26">
        <f t="shared" si="3"/>
        <v>9</v>
      </c>
      <c r="B140" s="71" t="s">
        <v>477</v>
      </c>
      <c r="C140" s="17" t="s">
        <v>7</v>
      </c>
      <c r="D140" s="19"/>
      <c r="E140" s="20">
        <v>0</v>
      </c>
      <c r="F140" s="21"/>
    </row>
    <row r="141" spans="1:13" ht="37.299999999999997" x14ac:dyDescent="0.3">
      <c r="A141" s="26">
        <f t="shared" si="3"/>
        <v>10</v>
      </c>
      <c r="B141" s="71" t="s">
        <v>496</v>
      </c>
      <c r="C141" s="17" t="s">
        <v>7</v>
      </c>
      <c r="D141" s="19"/>
      <c r="E141" s="20">
        <v>0</v>
      </c>
      <c r="F141" s="21"/>
    </row>
    <row r="142" spans="1:13" x14ac:dyDescent="0.3">
      <c r="A142" s="10"/>
      <c r="B142" s="11"/>
      <c r="C142" s="12"/>
      <c r="D142" s="13"/>
      <c r="E142" s="14"/>
      <c r="F142" s="15"/>
      <c r="G142" s="2"/>
      <c r="H142" s="46"/>
      <c r="I142" s="47"/>
      <c r="J142" s="47"/>
      <c r="K142" s="48"/>
      <c r="L142" s="49"/>
      <c r="M142" s="50"/>
    </row>
    <row r="143" spans="1:13" x14ac:dyDescent="0.3">
      <c r="A143" s="31"/>
      <c r="B143" s="16" t="s">
        <v>73</v>
      </c>
      <c r="C143" s="32"/>
      <c r="D143" s="33"/>
      <c r="E143" s="34">
        <f>SUM(E6:E142)</f>
        <v>0</v>
      </c>
      <c r="F143" s="8"/>
      <c r="G143" s="2"/>
      <c r="H143" s="46"/>
      <c r="I143" s="47"/>
      <c r="J143" s="47"/>
      <c r="K143" s="48"/>
      <c r="L143" s="49"/>
      <c r="M143" s="50"/>
    </row>
    <row r="144" spans="1:13" x14ac:dyDescent="0.3">
      <c r="A144" s="31"/>
      <c r="B144" s="16" t="s">
        <v>173</v>
      </c>
      <c r="C144" s="35">
        <v>0.19</v>
      </c>
      <c r="D144" s="33"/>
      <c r="E144" s="34">
        <f>+E143*C144</f>
        <v>0</v>
      </c>
      <c r="F144" s="8"/>
      <c r="G144" s="2"/>
      <c r="H144" s="46"/>
      <c r="I144" s="47"/>
      <c r="J144" s="47"/>
      <c r="K144" s="48"/>
      <c r="L144" s="49"/>
      <c r="M144" s="50"/>
    </row>
    <row r="145" spans="1:6" x14ac:dyDescent="0.3">
      <c r="A145" s="51"/>
      <c r="B145" s="37" t="s">
        <v>174</v>
      </c>
      <c r="C145" s="38"/>
      <c r="D145" s="39"/>
      <c r="E145" s="40">
        <f>SUM(E143:E144)</f>
        <v>0</v>
      </c>
      <c r="F145" s="41"/>
    </row>
    <row r="146" spans="1:6" x14ac:dyDescent="0.3">
      <c r="A146" s="31"/>
      <c r="B146" s="16"/>
      <c r="C146" s="16"/>
      <c r="D146" s="42"/>
      <c r="E146" s="34"/>
      <c r="F146" s="8"/>
    </row>
    <row r="147" spans="1:6" x14ac:dyDescent="0.3">
      <c r="A147" s="31"/>
      <c r="B147" s="16" t="s">
        <v>74</v>
      </c>
      <c r="C147" s="16"/>
      <c r="D147" s="43">
        <v>3</v>
      </c>
      <c r="E147" s="42" t="s">
        <v>75</v>
      </c>
      <c r="F147" s="34"/>
    </row>
    <row r="148" spans="1:6" x14ac:dyDescent="0.3">
      <c r="A148" s="31"/>
      <c r="B148" s="16"/>
      <c r="C148" s="16"/>
      <c r="D148" s="32"/>
      <c r="E148" s="44"/>
      <c r="F148" s="34"/>
    </row>
    <row r="149" spans="1:6" x14ac:dyDescent="0.3">
      <c r="A149" s="31"/>
      <c r="B149" s="16" t="s">
        <v>76</v>
      </c>
      <c r="C149" s="4" t="s">
        <v>80</v>
      </c>
      <c r="D149" s="43"/>
      <c r="E149" s="45" t="s">
        <v>77</v>
      </c>
      <c r="F149" s="34"/>
    </row>
    <row r="150" spans="1:6" x14ac:dyDescent="0.3">
      <c r="A150" s="31"/>
      <c r="B150" s="16"/>
      <c r="C150" s="4" t="s">
        <v>79</v>
      </c>
      <c r="D150" s="43"/>
      <c r="E150" s="45" t="s">
        <v>78</v>
      </c>
      <c r="F150" s="34"/>
    </row>
    <row r="152" spans="1:6" ht="14.15" x14ac:dyDescent="0.35">
      <c r="B152" s="72"/>
    </row>
  </sheetData>
  <sheetProtection algorithmName="SHA-512" hashValue="S9YvwdHB8wCSXFWvun1kvlFCbuUISqatu9AlVgIgUHgTHh+PclSV9DA0YLgZLTPPynzPg+fEVcYRLYbWGeHJ+Q==" saltValue="Kmewk8peqhUYxZu9ejBE5A==" spinCount="100000" sheet="1" objects="1" scenarios="1" formatCells="0" formatColumns="0" formatRows="0" selectLockedCells="1"/>
  <mergeCells count="7">
    <mergeCell ref="A1:F1"/>
    <mergeCell ref="C128:E128"/>
    <mergeCell ref="A2:F2"/>
    <mergeCell ref="A90:A91"/>
    <mergeCell ref="A92:A93"/>
    <mergeCell ref="A88:A89"/>
    <mergeCell ref="A86:A87"/>
  </mergeCells>
  <conditionalFormatting sqref="A90">
    <cfRule type="expression" dxfId="128" priority="16">
      <formula>NOT(CELL("Schutz",A90))</formula>
    </cfRule>
  </conditionalFormatting>
  <conditionalFormatting sqref="A140:A141 D140:F141">
    <cfRule type="expression" dxfId="127" priority="28">
      <formula>NOT(CELL("Schutz",A140))</formula>
    </cfRule>
  </conditionalFormatting>
  <conditionalFormatting sqref="A6:B7 B8:B14 B21:B27 B51:B61 A62:B63 A94:A104 A101:B102 B102:B104 A104:B104 A105:F105 A106:B126 A131:C131 A8:A63 B29:B45 A132:A139 A142:F150 A64:C64 D1:F86 C87:F104 D106:F127 D129:F139 C65:C86">
    <cfRule type="expression" dxfId="126" priority="197">
      <formula>NOT(CELL("Schutz",A1))</formula>
    </cfRule>
  </conditionalFormatting>
  <conditionalFormatting sqref="A65:B76 B77:B78 B80:B83 A94:B95 A97:B99 A67:A86 A88">
    <cfRule type="expression" dxfId="125" priority="175">
      <formula>NOT(CELL("Schutz",A65))</formula>
    </cfRule>
  </conditionalFormatting>
  <conditionalFormatting sqref="A88:B88">
    <cfRule type="containsText" dxfId="124" priority="17" operator="containsText" text="optional:">
      <formula>NOT(ISERROR(SEARCH("optional:",A88)))</formula>
    </cfRule>
  </conditionalFormatting>
  <conditionalFormatting sqref="A92:B92">
    <cfRule type="expression" dxfId="123" priority="11">
      <formula>NOT(CELL("Schutz",A92))</formula>
    </cfRule>
  </conditionalFormatting>
  <conditionalFormatting sqref="A137:B139 B141">
    <cfRule type="expression" dxfId="122" priority="195">
      <formula>NOT(CELL("Schutz",A137))</formula>
    </cfRule>
  </conditionalFormatting>
  <conditionalFormatting sqref="A1:C5">
    <cfRule type="expression" dxfId="121" priority="141">
      <formula>NOT(CELL("Schutz",A1))</formula>
    </cfRule>
  </conditionalFormatting>
  <conditionalFormatting sqref="B2:B27 B102:B131 A104:B126 A1:B7 A94:B95 A127:A130">
    <cfRule type="containsText" dxfId="120" priority="126" operator="containsText" text="optional:">
      <formula>NOT(ISERROR(SEARCH("optional:",A1)))</formula>
    </cfRule>
  </conditionalFormatting>
  <conditionalFormatting sqref="B15:B16">
    <cfRule type="expression" dxfId="119" priority="151">
      <formula>NOT(CELL("Schutz",B15))</formula>
    </cfRule>
  </conditionalFormatting>
  <conditionalFormatting sqref="B17:B18">
    <cfRule type="expression" dxfId="118" priority="124">
      <formula>NOT(CELL("Schutz",B17))</formula>
    </cfRule>
  </conditionalFormatting>
  <conditionalFormatting sqref="B19 B6:B14 B21:B27 B94:B95 B97:B99 B137:B139 B65:B78 B80:B83 B141">
    <cfRule type="containsText" dxfId="117" priority="162" operator="containsText" text="optional">
      <formula>NOT(ISERROR(SEARCH("optional",B6)))</formula>
    </cfRule>
  </conditionalFormatting>
  <conditionalFormatting sqref="B19">
    <cfRule type="expression" dxfId="116" priority="189">
      <formula>NOT(CELL("Schutz",B19))</formula>
    </cfRule>
  </conditionalFormatting>
  <conditionalFormatting sqref="B19:B20">
    <cfRule type="expression" dxfId="115" priority="129">
      <formula>NOT(CELL("Schutz",B19))</formula>
    </cfRule>
  </conditionalFormatting>
  <conditionalFormatting sqref="B21:B27">
    <cfRule type="containsText" dxfId="114" priority="115" operator="containsText" text="optional:">
      <formula>NOT(ISERROR(SEARCH("optional:",B21)))</formula>
    </cfRule>
  </conditionalFormatting>
  <conditionalFormatting sqref="B28">
    <cfRule type="containsText" dxfId="113" priority="94" operator="containsText" text="Alternativ:">
      <formula>NOT(ISERROR(SEARCH("Alternativ:",B28)))</formula>
    </cfRule>
    <cfRule type="containsText" dxfId="112" priority="95" operator="containsText" text="Optional">
      <formula>NOT(ISERROR(SEARCH("Optional",B28)))</formula>
    </cfRule>
    <cfRule type="expression" dxfId="111" priority="96">
      <formula>NOT(CELL("Schutz",B28))</formula>
    </cfRule>
  </conditionalFormatting>
  <conditionalFormatting sqref="B29:B46">
    <cfRule type="containsText" dxfId="110" priority="36" operator="containsText" text="optional">
      <formula>NOT(ISERROR(SEARCH("optional",B29)))</formula>
    </cfRule>
  </conditionalFormatting>
  <conditionalFormatting sqref="B37">
    <cfRule type="expression" dxfId="109" priority="78">
      <formula>NOT(CELL("Schutz",B37))</formula>
    </cfRule>
  </conditionalFormatting>
  <conditionalFormatting sqref="B46">
    <cfRule type="containsText" dxfId="108" priority="35" operator="containsText" text="optional:">
      <formula>NOT(ISERROR(SEARCH("optional:",B46)))</formula>
    </cfRule>
    <cfRule type="expression" dxfId="107" priority="37">
      <formula>NOT(CELL("Schutz",B46))</formula>
    </cfRule>
  </conditionalFormatting>
  <conditionalFormatting sqref="B47:B49">
    <cfRule type="expression" dxfId="106" priority="172">
      <formula>NOT(CELL("Schutz",B47))</formula>
    </cfRule>
  </conditionalFormatting>
  <conditionalFormatting sqref="B47:B61 A94:B104 A106:B127 A132:B139 B8:B45 A1:XFD5 A6:B7 D6:XFD85 A8:A63 A62:B63 A64:C64 A65:B83 A84:A86 D86:F86 H86:XFD86 G86:G91 A88 D88:F88 H88:XFD88 D94:XFD127 A105:C105 A128:XFD128 A129:B130 D129:XFD139 A131:C131 B141 G141:XFD141 A142:XFD1048576">
    <cfRule type="containsText" dxfId="105" priority="53" operator="containsText" text="Alternativ:">
      <formula>NOT(ISERROR(SEARCH("Alternativ:",A1)))</formula>
    </cfRule>
  </conditionalFormatting>
  <conditionalFormatting sqref="B47:B64 A64:B76 A67:A86">
    <cfRule type="containsText" dxfId="104" priority="93" operator="containsText" text="optional:">
      <formula>NOT(ISERROR(SEARCH("optional:",A47)))</formula>
    </cfRule>
  </conditionalFormatting>
  <conditionalFormatting sqref="B50">
    <cfRule type="expression" dxfId="103" priority="92">
      <formula>NOT(CELL("Schutz",B50))</formula>
    </cfRule>
  </conditionalFormatting>
  <conditionalFormatting sqref="B57 B101:B104 B106:B126">
    <cfRule type="containsText" dxfId="102" priority="49" operator="containsText" text="optional">
      <formula>NOT(ISERROR(SEARCH("optional",B57)))</formula>
    </cfRule>
  </conditionalFormatting>
  <conditionalFormatting sqref="B77:B83">
    <cfRule type="containsText" dxfId="101" priority="91" operator="containsText" text="optional:">
      <formula>NOT(ISERROR(SEARCH("optional:",B77)))</formula>
    </cfRule>
  </conditionalFormatting>
  <conditionalFormatting sqref="B79">
    <cfRule type="containsText" dxfId="100" priority="69" operator="containsText" text="optional">
      <formula>NOT(ISERROR(SEARCH("optional",B79)))</formula>
    </cfRule>
    <cfRule type="expression" dxfId="99" priority="70">
      <formula>NOT(CELL("Schutz",B79))</formula>
    </cfRule>
  </conditionalFormatting>
  <conditionalFormatting sqref="B84:B89">
    <cfRule type="expression" dxfId="98" priority="2">
      <formula>NOT(CELL("Schutz",B84))</formula>
    </cfRule>
    <cfRule type="containsText" dxfId="97" priority="1" operator="containsText" text="optional:">
      <formula>NOT(ISERROR(SEARCH("optional:",B84)))</formula>
    </cfRule>
  </conditionalFormatting>
  <conditionalFormatting sqref="B88">
    <cfRule type="expression" dxfId="96" priority="18">
      <formula>NOT(CELL("Schutz",B88))</formula>
    </cfRule>
  </conditionalFormatting>
  <conditionalFormatting sqref="B89:B91">
    <cfRule type="expression" dxfId="95" priority="7">
      <formula>NOT(CELL("Schutz",B89))</formula>
    </cfRule>
  </conditionalFormatting>
  <conditionalFormatting sqref="B89:B93">
    <cfRule type="containsText" dxfId="94" priority="3" operator="containsText" text="optional:">
      <formula>NOT(ISERROR(SEARCH("optional:",B89)))</formula>
    </cfRule>
  </conditionalFormatting>
  <conditionalFormatting sqref="B93">
    <cfRule type="expression" dxfId="93" priority="4">
      <formula>NOT(CELL("Schutz",B93))</formula>
    </cfRule>
  </conditionalFormatting>
  <conditionalFormatting sqref="B94:B96 A97:B102 B29:B45 A131:B139 A8:A63 A94:A104 A142:B210">
    <cfRule type="containsText" dxfId="92" priority="97" operator="containsText" text="optional:">
      <formula>NOT(ISERROR(SEARCH("optional:",A8)))</formula>
    </cfRule>
  </conditionalFormatting>
  <conditionalFormatting sqref="B96">
    <cfRule type="expression" dxfId="91" priority="90">
      <formula>NOT(CELL("Schutz",B96))</formula>
    </cfRule>
  </conditionalFormatting>
  <conditionalFormatting sqref="B100">
    <cfRule type="expression" dxfId="90" priority="88">
      <formula>NOT(CELL("Schutz",B100))</formula>
    </cfRule>
  </conditionalFormatting>
  <conditionalFormatting sqref="B103:B104">
    <cfRule type="containsText" dxfId="89" priority="99" operator="containsText" text="optional">
      <formula>NOT(ISERROR(SEARCH("optional",B103)))</formula>
    </cfRule>
    <cfRule type="expression" dxfId="88" priority="100">
      <formula>NOT(CELL("Schutz",B103))</formula>
    </cfRule>
  </conditionalFormatting>
  <conditionalFormatting sqref="B127:B128">
    <cfRule type="expression" dxfId="87" priority="81">
      <formula>NOT(CELL("Schutz",B127))</formula>
    </cfRule>
    <cfRule type="containsText" dxfId="86" priority="83" operator="containsText" text="optional:">
      <formula>NOT(ISERROR(SEARCH("optional:",B127)))</formula>
    </cfRule>
  </conditionalFormatting>
  <conditionalFormatting sqref="B128">
    <cfRule type="expression" dxfId="85" priority="84">
      <formula>NOT(CELL("Schutz",B128))</formula>
    </cfRule>
  </conditionalFormatting>
  <conditionalFormatting sqref="B129:B130 A127:A130">
    <cfRule type="expression" dxfId="84" priority="161">
      <formula>NOT(CELL("Schutz",A127))</formula>
    </cfRule>
  </conditionalFormatting>
  <conditionalFormatting sqref="B129:B130 B47:B49 B51:B63">
    <cfRule type="containsText" dxfId="83" priority="160" operator="containsText" text="optional">
      <formula>NOT(ISERROR(SEARCH("optional",B47)))</formula>
    </cfRule>
  </conditionalFormatting>
  <conditionalFormatting sqref="B132:B135">
    <cfRule type="expression" dxfId="82" priority="159">
      <formula>NOT(CELL("Schutz",B132))</formula>
    </cfRule>
    <cfRule type="containsText" dxfId="81" priority="158" operator="containsText" text="optional">
      <formula>NOT(ISERROR(SEARCH("optional",B132)))</formula>
    </cfRule>
  </conditionalFormatting>
  <conditionalFormatting sqref="B136">
    <cfRule type="expression" dxfId="80" priority="44">
      <formula>NOT(CELL("Schutz",B136))</formula>
    </cfRule>
    <cfRule type="containsText" dxfId="79" priority="43" operator="containsText" text="optional">
      <formula>NOT(ISERROR(SEARCH("optional",B136)))</formula>
    </cfRule>
    <cfRule type="containsText" dxfId="78" priority="41" operator="containsText" text="optional:">
      <formula>NOT(ISERROR(SEARCH("optional:",B136)))</formula>
    </cfRule>
    <cfRule type="containsText" dxfId="77" priority="142" operator="containsText" text="optional:">
      <formula>NOT(ISERROR(SEARCH("optional:",B136)))</formula>
    </cfRule>
    <cfRule type="expression" dxfId="76" priority="143">
      <formula>NOT(CELL("Schutz",B136))</formula>
    </cfRule>
  </conditionalFormatting>
  <conditionalFormatting sqref="B140">
    <cfRule type="expression" dxfId="75" priority="27">
      <formula>NOT(CELL("Schutz",B140))</formula>
    </cfRule>
    <cfRule type="containsText" dxfId="74" priority="26" operator="containsText" text="optional">
      <formula>NOT(ISERROR(SEARCH("optional",B140)))</formula>
    </cfRule>
  </conditionalFormatting>
  <conditionalFormatting sqref="B140:B141">
    <cfRule type="containsText" dxfId="73" priority="24" operator="containsText" text="optional:">
      <formula>NOT(ISERROR(SEARCH("optional:",B140)))</formula>
    </cfRule>
  </conditionalFormatting>
  <conditionalFormatting sqref="C6:C63">
    <cfRule type="expression" dxfId="72" priority="34">
      <formula>NOT(CELL("Schutz",C6))</formula>
    </cfRule>
  </conditionalFormatting>
  <conditionalFormatting sqref="C106:C127">
    <cfRule type="expression" dxfId="71" priority="31">
      <formula>NOT(CELL("Schutz",C106))</formula>
    </cfRule>
  </conditionalFormatting>
  <conditionalFormatting sqref="C129:C130">
    <cfRule type="expression" dxfId="70" priority="30">
      <formula>NOT(CELL("Schutz",C129))</formula>
    </cfRule>
  </conditionalFormatting>
  <conditionalFormatting sqref="C132:C141">
    <cfRule type="expression" dxfId="69" priority="23">
      <formula>NOT(CELL("Schutz",C132))</formula>
    </cfRule>
  </conditionalFormatting>
  <conditionalFormatting sqref="F128">
    <cfRule type="expression" dxfId="68" priority="80">
      <formula>NOT(CELL("Schutz",F128))</formula>
    </cfRule>
  </conditionalFormatting>
  <conditionalFormatting sqref="G103:G104">
    <cfRule type="containsText" dxfId="67" priority="85" operator="containsText" text="optional:">
      <formula>NOT(ISERROR(SEARCH("optional:",G103)))</formula>
    </cfRule>
    <cfRule type="containsText" dxfId="66" priority="86" operator="containsText" text="optional">
      <formula>NOT(ISERROR(SEARCH("optional",G103)))</formula>
    </cfRule>
    <cfRule type="expression" dxfId="65" priority="87">
      <formula>NOT(CELL("Schutz",G103))</formula>
    </cfRule>
  </conditionalFormatting>
  <dataValidations count="2">
    <dataValidation type="list" allowBlank="1" showInputMessage="1" showErrorMessage="1" sqref="C1 C152:C1048576 C5" xr:uid="{00000000-0002-0000-0200-000000000000}">
      <formula1>"Ja,Nein"</formula1>
    </dataValidation>
    <dataValidation type="list" allowBlank="1" showInputMessage="1" showErrorMessage="1" sqref="C132:C141 C106:C127 C129:C130 C65:C104 C6:C63" xr:uid="{C62F89AC-B704-4D44-B280-5A5FA52F8F9D}">
      <formula1>"Ja,Nein,Alternative"</formula1>
    </dataValidation>
  </dataValidations>
  <pageMargins left="0.7" right="0.7" top="0.78740157499999996" bottom="0.78740157499999996" header="0.3" footer="0.3"/>
  <pageSetup paperSize="9" scale="8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86"/>
  <sheetViews>
    <sheetView zoomScaleNormal="100" zoomScaleSheetLayoutView="100" workbookViewId="0">
      <selection activeCell="G15" sqref="G15"/>
    </sheetView>
  </sheetViews>
  <sheetFormatPr baseColWidth="10" defaultColWidth="11.3046875" defaultRowHeight="12.45" x14ac:dyDescent="0.3"/>
  <cols>
    <col min="1" max="1" width="8.3046875" style="2" bestFit="1" customWidth="1"/>
    <col min="2" max="2" width="62.53515625" style="46" customWidth="1"/>
    <col min="3" max="3" width="5" style="47" bestFit="1" customWidth="1"/>
    <col min="4" max="4" width="13.84375" style="52" customWidth="1"/>
    <col min="5" max="5" width="11.69140625" style="49" customWidth="1"/>
    <col min="6" max="6" width="11.69140625" style="48" customWidth="1"/>
    <col min="7" max="7" width="15" style="50" customWidth="1"/>
    <col min="8" max="8" width="4.53515625" style="1" bestFit="1" customWidth="1"/>
    <col min="9" max="9" width="39.3046875" style="46" customWidth="1"/>
    <col min="10" max="10" width="35.3046875" style="46" customWidth="1"/>
    <col min="11" max="11" width="35.84375" style="1" customWidth="1"/>
    <col min="12" max="12" width="64.53515625" style="1" customWidth="1"/>
    <col min="13" max="16384" width="11.3046875" style="1"/>
  </cols>
  <sheetData>
    <row r="1" spans="1:14" ht="19.5" customHeight="1" x14ac:dyDescent="0.3">
      <c r="A1" s="133" t="str">
        <f>+Allgemeines!A1</f>
        <v>Leistungsbeschreibung HLF 20 Freiwillige Feuerwehr Ostrach</v>
      </c>
      <c r="B1" s="133"/>
      <c r="C1" s="133"/>
      <c r="D1" s="133"/>
      <c r="E1" s="133"/>
      <c r="F1" s="133"/>
      <c r="G1" s="133"/>
    </row>
    <row r="2" spans="1:14" ht="106.3" customHeight="1" x14ac:dyDescent="0.3">
      <c r="A2" s="122" t="s">
        <v>215</v>
      </c>
      <c r="B2" s="122"/>
      <c r="C2" s="122"/>
      <c r="D2" s="122"/>
      <c r="E2" s="122"/>
      <c r="F2" s="122"/>
      <c r="G2" s="122"/>
      <c r="H2" s="122"/>
    </row>
    <row r="3" spans="1:14" ht="26.6" customHeight="1" x14ac:dyDescent="0.3">
      <c r="A3" s="122" t="s">
        <v>216</v>
      </c>
      <c r="B3" s="122"/>
      <c r="C3" s="122"/>
      <c r="D3" s="122"/>
      <c r="E3" s="122"/>
      <c r="F3" s="122"/>
      <c r="G3" s="122"/>
      <c r="H3" s="122"/>
    </row>
    <row r="4" spans="1:14" ht="54.45" customHeight="1" x14ac:dyDescent="0.3">
      <c r="A4" s="122" t="s">
        <v>142</v>
      </c>
      <c r="B4" s="122"/>
      <c r="C4" s="122"/>
      <c r="D4" s="122"/>
      <c r="E4" s="122"/>
      <c r="F4" s="122"/>
      <c r="G4" s="122"/>
      <c r="H4" s="122"/>
    </row>
    <row r="5" spans="1:14" ht="20.25" customHeight="1" x14ac:dyDescent="0.3">
      <c r="A5" s="122" t="s">
        <v>141</v>
      </c>
      <c r="B5" s="122"/>
      <c r="C5" s="122"/>
      <c r="D5" s="122"/>
      <c r="E5" s="122"/>
      <c r="F5" s="122"/>
      <c r="G5" s="122"/>
      <c r="H5" s="122"/>
    </row>
    <row r="6" spans="1:14" x14ac:dyDescent="0.3">
      <c r="B6" s="2"/>
      <c r="C6" s="2"/>
      <c r="D6" s="2"/>
      <c r="E6" s="2"/>
      <c r="F6" s="2"/>
      <c r="G6" s="94">
        <f>+Allgemeines!B12</f>
        <v>45658</v>
      </c>
    </row>
    <row r="7" spans="1:14" s="76" customFormat="1" ht="20.6" x14ac:dyDescent="0.4">
      <c r="A7" s="61" t="s">
        <v>0</v>
      </c>
      <c r="B7" s="60" t="s">
        <v>1</v>
      </c>
      <c r="C7" s="77" t="s">
        <v>126</v>
      </c>
      <c r="D7" s="77" t="s">
        <v>125</v>
      </c>
      <c r="E7" s="59" t="s">
        <v>124</v>
      </c>
      <c r="F7" s="78" t="s">
        <v>123</v>
      </c>
      <c r="G7" s="58" t="s">
        <v>5</v>
      </c>
      <c r="H7" s="79"/>
      <c r="I7" s="46"/>
      <c r="J7" s="46"/>
    </row>
    <row r="8" spans="1:14" x14ac:dyDescent="0.3">
      <c r="A8" s="10">
        <v>1</v>
      </c>
      <c r="B8" s="11" t="s">
        <v>122</v>
      </c>
      <c r="C8" s="12"/>
      <c r="D8" s="12"/>
      <c r="E8" s="13"/>
      <c r="F8" s="14"/>
      <c r="G8" s="15"/>
      <c r="H8" s="2"/>
      <c r="J8" s="47"/>
      <c r="K8" s="47"/>
      <c r="L8" s="48"/>
      <c r="M8" s="49"/>
      <c r="N8" s="50"/>
    </row>
    <row r="9" spans="1:14" s="9" customFormat="1" ht="17.600000000000001" x14ac:dyDescent="0.4">
      <c r="A9" s="23">
        <v>1</v>
      </c>
      <c r="B9" s="81" t="s">
        <v>217</v>
      </c>
      <c r="C9" s="32">
        <v>9</v>
      </c>
      <c r="D9" s="5" t="s">
        <v>218</v>
      </c>
      <c r="E9" s="20"/>
      <c r="F9" s="33">
        <f>+C9*E9</f>
        <v>0</v>
      </c>
      <c r="G9" s="21"/>
      <c r="H9" s="79"/>
      <c r="I9" s="46"/>
      <c r="J9" s="46"/>
    </row>
    <row r="10" spans="1:14" s="9" customFormat="1" ht="17.600000000000001" x14ac:dyDescent="0.4">
      <c r="A10" s="80">
        <f>+A9+1</f>
        <v>2</v>
      </c>
      <c r="B10" s="81" t="s">
        <v>410</v>
      </c>
      <c r="C10" s="32">
        <v>4</v>
      </c>
      <c r="D10" s="5" t="s">
        <v>218</v>
      </c>
      <c r="E10" s="82"/>
      <c r="F10" s="82"/>
      <c r="G10" s="21"/>
      <c r="H10" s="79"/>
      <c r="I10" s="46"/>
      <c r="J10" s="46"/>
    </row>
    <row r="11" spans="1:14" s="9" customFormat="1" ht="17.600000000000001" x14ac:dyDescent="0.4">
      <c r="A11" s="80">
        <f t="shared" ref="A11:A24" si="0">+A10+1</f>
        <v>3</v>
      </c>
      <c r="B11" s="81" t="s">
        <v>411</v>
      </c>
      <c r="C11" s="32">
        <v>4</v>
      </c>
      <c r="D11" s="5" t="s">
        <v>268</v>
      </c>
      <c r="E11" s="82"/>
      <c r="F11" s="82"/>
      <c r="G11" s="21"/>
      <c r="H11" s="79"/>
      <c r="I11" s="46"/>
      <c r="J11" s="46"/>
    </row>
    <row r="12" spans="1:14" s="9" customFormat="1" ht="17.600000000000001" x14ac:dyDescent="0.4">
      <c r="A12" s="80">
        <f t="shared" si="0"/>
        <v>4</v>
      </c>
      <c r="B12" s="81" t="s">
        <v>412</v>
      </c>
      <c r="C12" s="32">
        <v>4</v>
      </c>
      <c r="D12" s="5" t="s">
        <v>219</v>
      </c>
      <c r="E12" s="82"/>
      <c r="F12" s="82"/>
      <c r="G12" s="21"/>
      <c r="H12" s="79"/>
      <c r="I12" s="46"/>
      <c r="J12" s="46"/>
    </row>
    <row r="13" spans="1:14" s="9" customFormat="1" ht="17.600000000000001" x14ac:dyDescent="0.4">
      <c r="A13" s="80">
        <f t="shared" si="0"/>
        <v>5</v>
      </c>
      <c r="B13" s="81" t="s">
        <v>413</v>
      </c>
      <c r="C13" s="32">
        <v>2</v>
      </c>
      <c r="D13" s="5" t="s">
        <v>295</v>
      </c>
      <c r="E13" s="82"/>
      <c r="F13" s="82"/>
      <c r="G13" s="21"/>
      <c r="H13" s="79"/>
      <c r="I13" s="46"/>
      <c r="J13" s="46"/>
    </row>
    <row r="14" spans="1:14" s="9" customFormat="1" ht="17.600000000000001" x14ac:dyDescent="0.4">
      <c r="A14" s="80">
        <f t="shared" si="0"/>
        <v>6</v>
      </c>
      <c r="B14" s="81" t="s">
        <v>414</v>
      </c>
      <c r="C14" s="32">
        <v>4</v>
      </c>
      <c r="D14" s="5" t="s">
        <v>218</v>
      </c>
      <c r="E14" s="82"/>
      <c r="F14" s="82"/>
      <c r="G14" s="21"/>
      <c r="H14" s="79"/>
      <c r="I14" s="46"/>
      <c r="J14" s="46"/>
    </row>
    <row r="15" spans="1:14" s="9" customFormat="1" ht="17.600000000000001" x14ac:dyDescent="0.4">
      <c r="A15" s="80">
        <f t="shared" si="0"/>
        <v>7</v>
      </c>
      <c r="B15" s="81" t="s">
        <v>415</v>
      </c>
      <c r="C15" s="32">
        <v>2</v>
      </c>
      <c r="D15" s="5" t="s">
        <v>295</v>
      </c>
      <c r="E15" s="82"/>
      <c r="F15" s="82"/>
      <c r="G15" s="21"/>
      <c r="H15" s="79"/>
      <c r="I15" s="46"/>
      <c r="J15" s="46"/>
    </row>
    <row r="16" spans="1:14" s="9" customFormat="1" ht="17.600000000000001" x14ac:dyDescent="0.4">
      <c r="A16" s="80">
        <f t="shared" si="0"/>
        <v>8</v>
      </c>
      <c r="B16" s="81" t="s">
        <v>220</v>
      </c>
      <c r="C16" s="32">
        <v>4</v>
      </c>
      <c r="D16" s="5" t="s">
        <v>218</v>
      </c>
      <c r="E16" s="20"/>
      <c r="F16" s="33">
        <f t="shared" ref="F16:F79" si="1">+C16*E16</f>
        <v>0</v>
      </c>
      <c r="G16" s="21"/>
      <c r="H16" s="79"/>
      <c r="I16" s="46"/>
      <c r="J16" s="46"/>
    </row>
    <row r="17" spans="1:14" s="9" customFormat="1" ht="24.9" x14ac:dyDescent="0.4">
      <c r="A17" s="80">
        <f t="shared" si="0"/>
        <v>9</v>
      </c>
      <c r="B17" s="81" t="s">
        <v>221</v>
      </c>
      <c r="C17" s="32">
        <v>2</v>
      </c>
      <c r="D17" s="5"/>
      <c r="E17" s="20"/>
      <c r="F17" s="33">
        <f t="shared" si="1"/>
        <v>0</v>
      </c>
      <c r="G17" s="21"/>
      <c r="H17" s="79"/>
      <c r="I17" s="46"/>
      <c r="J17" s="46"/>
    </row>
    <row r="18" spans="1:14" s="9" customFormat="1" ht="24.9" x14ac:dyDescent="0.4">
      <c r="A18" s="80">
        <f t="shared" si="0"/>
        <v>10</v>
      </c>
      <c r="B18" s="81" t="s">
        <v>222</v>
      </c>
      <c r="C18" s="87">
        <v>2</v>
      </c>
      <c r="D18" s="88" t="s">
        <v>295</v>
      </c>
      <c r="E18" s="89"/>
      <c r="F18" s="90">
        <f t="shared" si="1"/>
        <v>0</v>
      </c>
      <c r="G18" s="91"/>
      <c r="H18" s="79"/>
      <c r="I18" s="46"/>
      <c r="J18" s="46"/>
    </row>
    <row r="19" spans="1:14" s="9" customFormat="1" ht="37.299999999999997" x14ac:dyDescent="0.4">
      <c r="A19" s="80">
        <f t="shared" si="0"/>
        <v>11</v>
      </c>
      <c r="B19" s="81" t="s">
        <v>271</v>
      </c>
      <c r="C19" s="32">
        <v>4</v>
      </c>
      <c r="D19" s="5"/>
      <c r="E19" s="20"/>
      <c r="F19" s="33">
        <f t="shared" si="1"/>
        <v>0</v>
      </c>
      <c r="G19" s="21"/>
      <c r="H19" s="79"/>
      <c r="I19" s="46"/>
      <c r="J19" s="46"/>
    </row>
    <row r="20" spans="1:14" s="9" customFormat="1" ht="24.9" x14ac:dyDescent="0.4">
      <c r="A20" s="80">
        <f t="shared" si="0"/>
        <v>12</v>
      </c>
      <c r="B20" s="81" t="s">
        <v>397</v>
      </c>
      <c r="C20" s="32">
        <v>2</v>
      </c>
      <c r="D20" s="5" t="s">
        <v>296</v>
      </c>
      <c r="E20" s="20"/>
      <c r="F20" s="33">
        <f t="shared" si="1"/>
        <v>0</v>
      </c>
      <c r="G20" s="21"/>
      <c r="H20" s="79"/>
      <c r="I20" s="46"/>
      <c r="J20" s="46"/>
    </row>
    <row r="21" spans="1:14" s="9" customFormat="1" ht="49.75" x14ac:dyDescent="0.4">
      <c r="A21" s="80">
        <f t="shared" si="0"/>
        <v>13</v>
      </c>
      <c r="B21" s="81" t="s">
        <v>447</v>
      </c>
      <c r="C21" s="32">
        <v>2</v>
      </c>
      <c r="D21" s="5" t="s">
        <v>296</v>
      </c>
      <c r="E21" s="20"/>
      <c r="F21" s="33">
        <f t="shared" ref="F21" si="2">+C21*E21</f>
        <v>0</v>
      </c>
      <c r="G21" s="21"/>
      <c r="H21" s="79"/>
      <c r="I21" s="46"/>
      <c r="J21" s="46"/>
    </row>
    <row r="22" spans="1:14" s="9" customFormat="1" ht="24.9" x14ac:dyDescent="0.4">
      <c r="A22" s="80">
        <f t="shared" si="0"/>
        <v>14</v>
      </c>
      <c r="B22" s="81" t="s">
        <v>145</v>
      </c>
      <c r="C22" s="32">
        <v>4</v>
      </c>
      <c r="D22" s="5"/>
      <c r="E22" s="20"/>
      <c r="F22" s="33">
        <f t="shared" si="1"/>
        <v>0</v>
      </c>
      <c r="G22" s="21"/>
      <c r="H22" s="79"/>
      <c r="I22" s="46"/>
      <c r="J22" s="46"/>
    </row>
    <row r="23" spans="1:14" s="9" customFormat="1" ht="24.9" x14ac:dyDescent="0.4">
      <c r="A23" s="80">
        <f t="shared" si="0"/>
        <v>15</v>
      </c>
      <c r="B23" s="81" t="s">
        <v>494</v>
      </c>
      <c r="C23" s="32">
        <v>1</v>
      </c>
      <c r="D23" s="5" t="s">
        <v>218</v>
      </c>
      <c r="E23" s="20"/>
      <c r="F23" s="33">
        <f t="shared" si="1"/>
        <v>0</v>
      </c>
      <c r="G23" s="21"/>
      <c r="H23" s="79"/>
      <c r="I23" s="46"/>
      <c r="J23" s="46"/>
    </row>
    <row r="24" spans="1:14" s="76" customFormat="1" ht="17.600000000000001" x14ac:dyDescent="0.4">
      <c r="A24" s="80">
        <f t="shared" si="0"/>
        <v>16</v>
      </c>
      <c r="B24" s="81" t="s">
        <v>278</v>
      </c>
      <c r="C24" s="32">
        <v>1</v>
      </c>
      <c r="D24" s="5" t="s">
        <v>218</v>
      </c>
      <c r="E24" s="20"/>
      <c r="F24" s="33">
        <f t="shared" si="1"/>
        <v>0</v>
      </c>
      <c r="G24" s="21"/>
      <c r="H24" s="79"/>
      <c r="I24" s="46"/>
      <c r="J24" s="46"/>
      <c r="K24" s="1"/>
      <c r="L24" s="1"/>
    </row>
    <row r="25" spans="1:14" x14ac:dyDescent="0.3">
      <c r="A25" s="10">
        <v>2</v>
      </c>
      <c r="B25" s="11" t="s">
        <v>121</v>
      </c>
      <c r="C25" s="12"/>
      <c r="D25" s="12"/>
      <c r="E25" s="13"/>
      <c r="F25" s="14"/>
      <c r="G25" s="15"/>
      <c r="H25" s="2"/>
      <c r="J25" s="47"/>
      <c r="K25" s="47"/>
      <c r="L25" s="48"/>
      <c r="M25" s="49"/>
      <c r="N25" s="50"/>
    </row>
    <row r="26" spans="1:14" s="9" customFormat="1" ht="17.600000000000001" x14ac:dyDescent="0.4">
      <c r="A26" s="24">
        <v>1</v>
      </c>
      <c r="B26" s="81" t="s">
        <v>322</v>
      </c>
      <c r="C26" s="32">
        <v>1</v>
      </c>
      <c r="D26" s="5"/>
      <c r="E26" s="20"/>
      <c r="F26" s="33">
        <f t="shared" ref="F26" si="3">+C26*E26</f>
        <v>0</v>
      </c>
      <c r="G26" s="21"/>
      <c r="H26" s="79"/>
      <c r="I26" s="46"/>
      <c r="J26" s="46"/>
    </row>
    <row r="27" spans="1:14" s="9" customFormat="1" ht="17.600000000000001" x14ac:dyDescent="0.4">
      <c r="A27" s="24">
        <f>+A26+1</f>
        <v>2</v>
      </c>
      <c r="B27" s="81" t="s">
        <v>327</v>
      </c>
      <c r="C27" s="32">
        <v>2</v>
      </c>
      <c r="D27" s="5"/>
      <c r="E27" s="20"/>
      <c r="F27" s="33">
        <f t="shared" ref="F27:F28" si="4">+C27*E27</f>
        <v>0</v>
      </c>
      <c r="G27" s="21"/>
      <c r="H27" s="79"/>
      <c r="I27" s="46"/>
      <c r="J27" s="46"/>
    </row>
    <row r="28" spans="1:14" s="9" customFormat="1" ht="17.600000000000001" x14ac:dyDescent="0.4">
      <c r="A28" s="24">
        <f t="shared" ref="A28:A33" si="5">+A27+1</f>
        <v>3</v>
      </c>
      <c r="B28" s="81" t="s">
        <v>223</v>
      </c>
      <c r="C28" s="32">
        <v>1</v>
      </c>
      <c r="D28" s="5"/>
      <c r="E28" s="20"/>
      <c r="F28" s="33">
        <f t="shared" si="4"/>
        <v>0</v>
      </c>
      <c r="G28" s="21"/>
      <c r="H28" s="79"/>
      <c r="I28" s="46"/>
      <c r="J28" s="46"/>
    </row>
    <row r="29" spans="1:14" s="76" customFormat="1" ht="24.9" x14ac:dyDescent="0.4">
      <c r="A29" s="24">
        <f t="shared" si="5"/>
        <v>4</v>
      </c>
      <c r="B29" s="81" t="s">
        <v>224</v>
      </c>
      <c r="C29" s="32">
        <v>1</v>
      </c>
      <c r="D29" s="5" t="s">
        <v>298</v>
      </c>
      <c r="E29" s="20"/>
      <c r="F29" s="33">
        <f t="shared" si="1"/>
        <v>0</v>
      </c>
      <c r="G29" s="21"/>
      <c r="H29" s="79"/>
      <c r="I29" s="46"/>
      <c r="J29" s="46"/>
      <c r="K29" s="1"/>
      <c r="L29" s="1"/>
    </row>
    <row r="30" spans="1:14" s="76" customFormat="1" ht="17.600000000000001" x14ac:dyDescent="0.4">
      <c r="A30" s="24">
        <f t="shared" si="5"/>
        <v>5</v>
      </c>
      <c r="B30" s="81" t="s">
        <v>225</v>
      </c>
      <c r="C30" s="32">
        <v>1</v>
      </c>
      <c r="D30" s="5" t="s">
        <v>298</v>
      </c>
      <c r="E30" s="20"/>
      <c r="F30" s="33">
        <f t="shared" si="1"/>
        <v>0</v>
      </c>
      <c r="G30" s="21"/>
      <c r="H30" s="79"/>
      <c r="I30" s="46"/>
      <c r="J30" s="46"/>
      <c r="K30" s="1"/>
      <c r="L30" s="1"/>
    </row>
    <row r="31" spans="1:14" s="9" customFormat="1" ht="17.600000000000001" x14ac:dyDescent="0.4">
      <c r="A31" s="24">
        <f t="shared" si="5"/>
        <v>6</v>
      </c>
      <c r="B31" s="81" t="s">
        <v>430</v>
      </c>
      <c r="C31" s="32">
        <v>1</v>
      </c>
      <c r="D31" s="5" t="s">
        <v>298</v>
      </c>
      <c r="E31" s="20"/>
      <c r="F31" s="33">
        <f t="shared" si="1"/>
        <v>0</v>
      </c>
      <c r="G31" s="21"/>
      <c r="H31" s="79"/>
      <c r="I31" s="46"/>
      <c r="J31" s="46"/>
    </row>
    <row r="32" spans="1:14" s="9" customFormat="1" ht="24.9" x14ac:dyDescent="0.4">
      <c r="A32" s="24">
        <f t="shared" si="5"/>
        <v>7</v>
      </c>
      <c r="B32" s="81" t="s">
        <v>226</v>
      </c>
      <c r="C32" s="32">
        <v>1</v>
      </c>
      <c r="D32" s="5" t="s">
        <v>298</v>
      </c>
      <c r="E32" s="20"/>
      <c r="F32" s="33">
        <f t="shared" si="1"/>
        <v>0</v>
      </c>
      <c r="G32" s="21"/>
      <c r="I32" s="46"/>
      <c r="J32" s="46"/>
    </row>
    <row r="33" spans="1:14" s="9" customFormat="1" x14ac:dyDescent="0.4">
      <c r="A33" s="24">
        <f t="shared" si="5"/>
        <v>8</v>
      </c>
      <c r="B33" s="103" t="s">
        <v>460</v>
      </c>
      <c r="C33" s="32">
        <v>2</v>
      </c>
      <c r="D33" s="5" t="s">
        <v>398</v>
      </c>
      <c r="E33" s="20"/>
      <c r="F33" s="33">
        <f t="shared" si="1"/>
        <v>0</v>
      </c>
      <c r="G33" s="21"/>
      <c r="I33" s="46"/>
      <c r="J33" s="46"/>
    </row>
    <row r="34" spans="1:14" x14ac:dyDescent="0.3">
      <c r="A34" s="10">
        <v>3</v>
      </c>
      <c r="B34" s="11" t="s">
        <v>120</v>
      </c>
      <c r="C34" s="12"/>
      <c r="D34" s="12"/>
      <c r="E34" s="13"/>
      <c r="F34" s="14"/>
      <c r="G34" s="15"/>
      <c r="H34" s="2"/>
      <c r="J34" s="47"/>
      <c r="K34" s="47"/>
      <c r="L34" s="48"/>
      <c r="M34" s="49"/>
      <c r="N34" s="50"/>
    </row>
    <row r="35" spans="1:14" s="9" customFormat="1" ht="24.9" x14ac:dyDescent="0.4">
      <c r="A35" s="83">
        <v>1</v>
      </c>
      <c r="B35" s="81" t="s">
        <v>431</v>
      </c>
      <c r="C35" s="87">
        <v>1</v>
      </c>
      <c r="D35" s="88" t="s">
        <v>299</v>
      </c>
      <c r="E35" s="89"/>
      <c r="F35" s="90">
        <f t="shared" ref="F35:F37" si="6">+C35*E35</f>
        <v>0</v>
      </c>
      <c r="G35" s="86"/>
      <c r="H35" s="79"/>
      <c r="I35" s="46"/>
      <c r="J35" s="47"/>
    </row>
    <row r="36" spans="1:14" s="9" customFormat="1" ht="24.9" x14ac:dyDescent="0.4">
      <c r="A36" s="83">
        <f t="shared" ref="A36:A83" si="7">+A35+1</f>
        <v>2</v>
      </c>
      <c r="B36" s="81" t="s">
        <v>432</v>
      </c>
      <c r="C36" s="87">
        <v>14</v>
      </c>
      <c r="D36" s="88" t="s">
        <v>301</v>
      </c>
      <c r="E36" s="89"/>
      <c r="F36" s="90">
        <f t="shared" si="6"/>
        <v>0</v>
      </c>
      <c r="G36" s="86"/>
      <c r="I36" s="46"/>
      <c r="J36" s="47"/>
    </row>
    <row r="37" spans="1:14" s="9" customFormat="1" ht="37.299999999999997" x14ac:dyDescent="0.4">
      <c r="A37" s="83">
        <f t="shared" si="7"/>
        <v>3</v>
      </c>
      <c r="B37" s="81" t="s">
        <v>433</v>
      </c>
      <c r="C37" s="87">
        <v>12</v>
      </c>
      <c r="D37" s="88" t="s">
        <v>302</v>
      </c>
      <c r="E37" s="89"/>
      <c r="F37" s="90">
        <f t="shared" si="6"/>
        <v>0</v>
      </c>
      <c r="G37" s="86"/>
      <c r="I37" s="46"/>
      <c r="J37" s="47"/>
    </row>
    <row r="38" spans="1:14" s="9" customFormat="1" ht="37.299999999999997" x14ac:dyDescent="0.4">
      <c r="A38" s="83">
        <f t="shared" si="7"/>
        <v>4</v>
      </c>
      <c r="B38" s="81" t="s">
        <v>433</v>
      </c>
      <c r="C38" s="87">
        <v>2</v>
      </c>
      <c r="D38" s="88" t="s">
        <v>298</v>
      </c>
      <c r="E38" s="89"/>
      <c r="F38" s="90">
        <f t="shared" ref="F38:F39" si="8">+C38*E38</f>
        <v>0</v>
      </c>
      <c r="G38" s="86"/>
      <c r="I38" s="46"/>
      <c r="J38" s="47"/>
    </row>
    <row r="39" spans="1:14" s="9" customFormat="1" x14ac:dyDescent="0.4">
      <c r="A39" s="83">
        <f t="shared" si="7"/>
        <v>5</v>
      </c>
      <c r="B39" s="81" t="s">
        <v>328</v>
      </c>
      <c r="C39" s="87">
        <v>4</v>
      </c>
      <c r="D39" s="5" t="s">
        <v>260</v>
      </c>
      <c r="E39" s="20"/>
      <c r="F39" s="33">
        <f t="shared" si="8"/>
        <v>0</v>
      </c>
      <c r="G39" s="21"/>
      <c r="I39" s="104"/>
      <c r="J39" s="46"/>
    </row>
    <row r="40" spans="1:14" s="9" customFormat="1" x14ac:dyDescent="0.4">
      <c r="A40" s="83">
        <f t="shared" si="7"/>
        <v>6</v>
      </c>
      <c r="B40" s="81" t="s">
        <v>228</v>
      </c>
      <c r="C40" s="32">
        <v>1</v>
      </c>
      <c r="D40" s="5" t="s">
        <v>303</v>
      </c>
      <c r="E40" s="20"/>
      <c r="F40" s="33">
        <f t="shared" ref="F40" si="9">+C40*E40</f>
        <v>0</v>
      </c>
      <c r="G40" s="21"/>
      <c r="I40" s="46"/>
      <c r="J40" s="46"/>
    </row>
    <row r="41" spans="1:14" s="9" customFormat="1" ht="17.600000000000001" x14ac:dyDescent="0.4">
      <c r="A41" s="83">
        <f t="shared" si="7"/>
        <v>7</v>
      </c>
      <c r="B41" s="81" t="s">
        <v>343</v>
      </c>
      <c r="C41" s="32">
        <v>1</v>
      </c>
      <c r="D41" s="5" t="s">
        <v>210</v>
      </c>
      <c r="E41" s="20"/>
      <c r="F41" s="33">
        <f t="shared" si="1"/>
        <v>0</v>
      </c>
      <c r="G41" s="21"/>
      <c r="H41" s="79"/>
      <c r="I41" s="46"/>
      <c r="J41" s="46"/>
    </row>
    <row r="42" spans="1:14" s="9" customFormat="1" ht="37.299999999999997" x14ac:dyDescent="0.4">
      <c r="A42" s="83">
        <f t="shared" si="7"/>
        <v>8</v>
      </c>
      <c r="B42" s="81" t="s">
        <v>229</v>
      </c>
      <c r="C42" s="32">
        <v>1</v>
      </c>
      <c r="D42" s="98"/>
      <c r="E42" s="20"/>
      <c r="F42" s="33">
        <f t="shared" si="1"/>
        <v>0</v>
      </c>
      <c r="G42" s="21"/>
      <c r="H42" s="79"/>
      <c r="I42" s="46"/>
      <c r="J42" s="46"/>
    </row>
    <row r="43" spans="1:14" s="9" customFormat="1" ht="37.299999999999997" x14ac:dyDescent="0.4">
      <c r="A43" s="83">
        <f t="shared" si="7"/>
        <v>9</v>
      </c>
      <c r="B43" s="81" t="s">
        <v>230</v>
      </c>
      <c r="C43" s="32">
        <v>1</v>
      </c>
      <c r="D43" s="5" t="s">
        <v>296</v>
      </c>
      <c r="E43" s="20"/>
      <c r="F43" s="33">
        <f t="shared" ref="F43:F45" si="10">+C43*E43</f>
        <v>0</v>
      </c>
      <c r="G43" s="21"/>
      <c r="H43" s="79"/>
      <c r="I43" s="46"/>
      <c r="J43" s="46"/>
    </row>
    <row r="44" spans="1:14" s="9" customFormat="1" ht="17.600000000000001" x14ac:dyDescent="0.4">
      <c r="A44" s="83">
        <f t="shared" si="7"/>
        <v>10</v>
      </c>
      <c r="B44" s="16" t="s">
        <v>231</v>
      </c>
      <c r="C44" s="32">
        <v>1</v>
      </c>
      <c r="D44" s="5" t="s">
        <v>296</v>
      </c>
      <c r="E44" s="20"/>
      <c r="F44" s="33">
        <f t="shared" si="10"/>
        <v>0</v>
      </c>
      <c r="G44" s="21"/>
      <c r="H44" s="79"/>
      <c r="I44" s="46"/>
      <c r="J44" s="46"/>
    </row>
    <row r="45" spans="1:14" s="9" customFormat="1" ht="49.75" x14ac:dyDescent="0.4">
      <c r="A45" s="83">
        <f t="shared" si="7"/>
        <v>11</v>
      </c>
      <c r="B45" s="16" t="s">
        <v>232</v>
      </c>
      <c r="C45" s="32">
        <v>2</v>
      </c>
      <c r="D45" s="88" t="s">
        <v>304</v>
      </c>
      <c r="E45" s="20"/>
      <c r="F45" s="33">
        <f t="shared" si="10"/>
        <v>0</v>
      </c>
      <c r="G45" s="21"/>
      <c r="H45" s="79"/>
      <c r="I45" s="46"/>
      <c r="J45" s="46"/>
    </row>
    <row r="46" spans="1:14" s="9" customFormat="1" ht="30.65" customHeight="1" x14ac:dyDescent="0.4">
      <c r="A46" s="83">
        <f t="shared" si="7"/>
        <v>12</v>
      </c>
      <c r="B46" s="81" t="s">
        <v>233</v>
      </c>
      <c r="C46" s="32">
        <v>1</v>
      </c>
      <c r="D46" s="5" t="s">
        <v>296</v>
      </c>
      <c r="E46" s="20"/>
      <c r="F46" s="33">
        <f t="shared" ref="F46:F47" si="11">+C46*E46</f>
        <v>0</v>
      </c>
      <c r="G46" s="21"/>
      <c r="H46" s="79"/>
      <c r="I46" s="46"/>
      <c r="J46" s="46"/>
    </row>
    <row r="47" spans="1:14" s="9" customFormat="1" ht="37.299999999999997" x14ac:dyDescent="0.4">
      <c r="A47" s="83">
        <f t="shared" si="7"/>
        <v>13</v>
      </c>
      <c r="B47" s="81" t="s">
        <v>272</v>
      </c>
      <c r="C47" s="32">
        <v>1</v>
      </c>
      <c r="D47" s="5" t="s">
        <v>210</v>
      </c>
      <c r="E47" s="20"/>
      <c r="F47" s="33">
        <f t="shared" si="11"/>
        <v>0</v>
      </c>
      <c r="G47" s="21"/>
      <c r="H47" s="79"/>
      <c r="I47" s="46"/>
      <c r="J47" s="46"/>
    </row>
    <row r="48" spans="1:14" s="9" customFormat="1" ht="24.9" x14ac:dyDescent="0.4">
      <c r="A48" s="83">
        <f t="shared" si="7"/>
        <v>14</v>
      </c>
      <c r="B48" s="103" t="s">
        <v>461</v>
      </c>
      <c r="C48" s="32">
        <v>2</v>
      </c>
      <c r="D48" s="5" t="s">
        <v>305</v>
      </c>
      <c r="E48" s="20"/>
      <c r="F48" s="33">
        <f t="shared" si="1"/>
        <v>0</v>
      </c>
      <c r="G48" s="21"/>
      <c r="H48" s="79"/>
      <c r="I48" s="46"/>
      <c r="J48" s="46"/>
    </row>
    <row r="49" spans="1:10" s="9" customFormat="1" ht="17.600000000000001" x14ac:dyDescent="0.4">
      <c r="A49" s="83">
        <f t="shared" si="7"/>
        <v>15</v>
      </c>
      <c r="B49" s="81" t="s">
        <v>436</v>
      </c>
      <c r="C49" s="32">
        <v>1</v>
      </c>
      <c r="D49" s="5"/>
      <c r="E49" s="20"/>
      <c r="F49" s="33">
        <f t="shared" si="1"/>
        <v>0</v>
      </c>
      <c r="G49" s="21"/>
      <c r="H49" s="79"/>
      <c r="I49" s="105"/>
      <c r="J49" s="46"/>
    </row>
    <row r="50" spans="1:10" s="9" customFormat="1" ht="20.6" x14ac:dyDescent="0.4">
      <c r="A50" s="83">
        <f t="shared" si="7"/>
        <v>16</v>
      </c>
      <c r="B50" s="81" t="s">
        <v>234</v>
      </c>
      <c r="C50" s="32">
        <v>2</v>
      </c>
      <c r="D50" s="5" t="s">
        <v>305</v>
      </c>
      <c r="E50" s="20"/>
      <c r="F50" s="33">
        <f t="shared" ref="F50:F51" si="12">+C50*E50</f>
        <v>0</v>
      </c>
      <c r="G50" s="21"/>
      <c r="H50" s="79"/>
      <c r="I50" s="46"/>
      <c r="J50" s="46"/>
    </row>
    <row r="51" spans="1:10" s="9" customFormat="1" ht="17.600000000000001" x14ac:dyDescent="0.4">
      <c r="A51" s="83">
        <f t="shared" si="7"/>
        <v>17</v>
      </c>
      <c r="B51" s="81" t="s">
        <v>119</v>
      </c>
      <c r="C51" s="32">
        <v>1</v>
      </c>
      <c r="D51" s="5"/>
      <c r="E51" s="20"/>
      <c r="F51" s="33">
        <f t="shared" si="12"/>
        <v>0</v>
      </c>
      <c r="G51" s="21"/>
      <c r="H51" s="79"/>
      <c r="I51" s="46"/>
      <c r="J51" s="46"/>
    </row>
    <row r="52" spans="1:10" s="9" customFormat="1" ht="17.600000000000001" x14ac:dyDescent="0.4">
      <c r="A52" s="83">
        <f t="shared" si="7"/>
        <v>18</v>
      </c>
      <c r="B52" s="81" t="s">
        <v>332</v>
      </c>
      <c r="C52" s="32">
        <v>2</v>
      </c>
      <c r="D52" s="5" t="s">
        <v>306</v>
      </c>
      <c r="E52" s="20"/>
      <c r="F52" s="33">
        <f t="shared" ref="F52" si="13">+C52*E52</f>
        <v>0</v>
      </c>
      <c r="G52" s="21"/>
      <c r="H52" s="79"/>
      <c r="I52" s="46"/>
      <c r="J52" s="46"/>
    </row>
    <row r="53" spans="1:10" s="9" customFormat="1" ht="24.9" x14ac:dyDescent="0.4">
      <c r="A53" s="83">
        <f t="shared" si="7"/>
        <v>19</v>
      </c>
      <c r="B53" s="81" t="s">
        <v>269</v>
      </c>
      <c r="C53" s="32">
        <v>2</v>
      </c>
      <c r="D53" s="5" t="s">
        <v>306</v>
      </c>
      <c r="E53" s="20"/>
      <c r="F53" s="33">
        <f t="shared" ref="F53" si="14">+C53*E53</f>
        <v>0</v>
      </c>
      <c r="G53" s="21"/>
      <c r="H53" s="79"/>
      <c r="I53" s="46"/>
      <c r="J53" s="46"/>
    </row>
    <row r="54" spans="1:10" s="9" customFormat="1" ht="17.600000000000001" x14ac:dyDescent="0.4">
      <c r="A54" s="83">
        <f t="shared" si="7"/>
        <v>20</v>
      </c>
      <c r="B54" s="81" t="s">
        <v>235</v>
      </c>
      <c r="C54" s="32">
        <v>3</v>
      </c>
      <c r="D54" s="5" t="s">
        <v>306</v>
      </c>
      <c r="E54" s="20"/>
      <c r="F54" s="33">
        <f t="shared" ref="F54:F55" si="15">+C54*E54</f>
        <v>0</v>
      </c>
      <c r="G54" s="21"/>
      <c r="H54" s="79"/>
      <c r="I54" s="46"/>
      <c r="J54" s="46"/>
    </row>
    <row r="55" spans="1:10" s="9" customFormat="1" ht="20.6" x14ac:dyDescent="0.4">
      <c r="A55" s="83">
        <f t="shared" si="7"/>
        <v>21</v>
      </c>
      <c r="B55" s="81" t="s">
        <v>235</v>
      </c>
      <c r="C55" s="32">
        <v>1</v>
      </c>
      <c r="D55" s="5" t="s">
        <v>307</v>
      </c>
      <c r="E55" s="20"/>
      <c r="F55" s="33">
        <f t="shared" si="15"/>
        <v>0</v>
      </c>
      <c r="G55" s="21"/>
      <c r="H55" s="79"/>
      <c r="I55" s="46"/>
      <c r="J55" s="46"/>
    </row>
    <row r="56" spans="1:10" s="9" customFormat="1" ht="17.600000000000001" x14ac:dyDescent="0.4">
      <c r="A56" s="83">
        <f t="shared" si="7"/>
        <v>22</v>
      </c>
      <c r="B56" s="81" t="s">
        <v>236</v>
      </c>
      <c r="C56" s="32">
        <v>2</v>
      </c>
      <c r="D56" s="5" t="s">
        <v>308</v>
      </c>
      <c r="E56" s="20"/>
      <c r="F56" s="33">
        <f t="shared" si="1"/>
        <v>0</v>
      </c>
      <c r="G56" s="21"/>
      <c r="H56" s="79"/>
      <c r="I56" s="46"/>
      <c r="J56" s="46"/>
    </row>
    <row r="57" spans="1:10" s="9" customFormat="1" ht="17.600000000000001" x14ac:dyDescent="0.4">
      <c r="A57" s="83">
        <f t="shared" si="7"/>
        <v>23</v>
      </c>
      <c r="B57" s="81" t="s">
        <v>237</v>
      </c>
      <c r="C57" s="32">
        <v>4</v>
      </c>
      <c r="D57" s="5" t="s">
        <v>306</v>
      </c>
      <c r="E57" s="20"/>
      <c r="F57" s="33">
        <f t="shared" si="1"/>
        <v>0</v>
      </c>
      <c r="G57" s="21"/>
      <c r="H57" s="79"/>
      <c r="I57" s="46"/>
      <c r="J57" s="46"/>
    </row>
    <row r="58" spans="1:10" s="9" customFormat="1" ht="17.600000000000001" x14ac:dyDescent="0.4">
      <c r="A58" s="83">
        <f t="shared" si="7"/>
        <v>24</v>
      </c>
      <c r="B58" s="81" t="s">
        <v>238</v>
      </c>
      <c r="C58" s="32">
        <v>3</v>
      </c>
      <c r="D58" s="5" t="s">
        <v>260</v>
      </c>
      <c r="E58" s="20"/>
      <c r="F58" s="33">
        <f t="shared" si="1"/>
        <v>0</v>
      </c>
      <c r="G58" s="21"/>
      <c r="H58" s="79"/>
      <c r="I58" s="46"/>
      <c r="J58" s="46"/>
    </row>
    <row r="59" spans="1:10" s="9" customFormat="1" ht="24.9" x14ac:dyDescent="0.4">
      <c r="A59" s="83">
        <f t="shared" si="7"/>
        <v>25</v>
      </c>
      <c r="B59" s="81" t="s">
        <v>333</v>
      </c>
      <c r="C59" s="32">
        <v>4</v>
      </c>
      <c r="D59" s="5" t="s">
        <v>306</v>
      </c>
      <c r="E59" s="20"/>
      <c r="F59" s="33">
        <f t="shared" si="1"/>
        <v>0</v>
      </c>
      <c r="G59" s="21"/>
      <c r="H59" s="79"/>
      <c r="I59" s="46"/>
      <c r="J59" s="46"/>
    </row>
    <row r="60" spans="1:10" s="9" customFormat="1" ht="17.600000000000001" x14ac:dyDescent="0.4">
      <c r="A60" s="83">
        <f t="shared" si="7"/>
        <v>26</v>
      </c>
      <c r="B60" s="81" t="s">
        <v>279</v>
      </c>
      <c r="C60" s="32">
        <v>3</v>
      </c>
      <c r="D60" s="5" t="s">
        <v>309</v>
      </c>
      <c r="E60" s="20"/>
      <c r="F60" s="33">
        <f t="shared" si="1"/>
        <v>0</v>
      </c>
      <c r="G60" s="21"/>
      <c r="H60" s="79"/>
      <c r="I60" s="46"/>
      <c r="J60" s="46"/>
    </row>
    <row r="61" spans="1:10" s="9" customFormat="1" ht="17.600000000000001" x14ac:dyDescent="0.4">
      <c r="A61" s="83">
        <f t="shared" si="7"/>
        <v>27</v>
      </c>
      <c r="B61" s="81" t="s">
        <v>280</v>
      </c>
      <c r="C61" s="32">
        <v>1</v>
      </c>
      <c r="D61" s="5" t="s">
        <v>304</v>
      </c>
      <c r="E61" s="20"/>
      <c r="F61" s="33">
        <f t="shared" si="1"/>
        <v>0</v>
      </c>
      <c r="G61" s="21"/>
      <c r="H61" s="79"/>
      <c r="I61" s="46"/>
      <c r="J61" s="46"/>
    </row>
    <row r="62" spans="1:10" s="9" customFormat="1" ht="17.600000000000001" x14ac:dyDescent="0.4">
      <c r="A62" s="83">
        <f t="shared" si="7"/>
        <v>28</v>
      </c>
      <c r="B62" s="81" t="s">
        <v>281</v>
      </c>
      <c r="C62" s="32">
        <v>1</v>
      </c>
      <c r="D62" s="5" t="s">
        <v>399</v>
      </c>
      <c r="E62" s="20"/>
      <c r="F62" s="33">
        <f t="shared" si="1"/>
        <v>0</v>
      </c>
      <c r="G62" s="21"/>
      <c r="H62" s="79"/>
      <c r="I62" s="46"/>
      <c r="J62" s="46"/>
    </row>
    <row r="63" spans="1:10" s="9" customFormat="1" ht="17.600000000000001" x14ac:dyDescent="0.4">
      <c r="A63" s="83">
        <f t="shared" si="7"/>
        <v>29</v>
      </c>
      <c r="B63" s="81" t="s">
        <v>282</v>
      </c>
      <c r="C63" s="32">
        <v>1</v>
      </c>
      <c r="D63" s="88" t="s">
        <v>304</v>
      </c>
      <c r="E63" s="20"/>
      <c r="F63" s="33">
        <f t="shared" si="1"/>
        <v>0</v>
      </c>
      <c r="G63" s="21"/>
      <c r="H63" s="79"/>
      <c r="I63" s="46"/>
      <c r="J63" s="46"/>
    </row>
    <row r="64" spans="1:10" s="9" customFormat="1" ht="17.600000000000001" x14ac:dyDescent="0.4">
      <c r="A64" s="83">
        <f t="shared" si="7"/>
        <v>30</v>
      </c>
      <c r="B64" s="81" t="s">
        <v>273</v>
      </c>
      <c r="C64" s="32">
        <v>1</v>
      </c>
      <c r="D64" s="88" t="s">
        <v>304</v>
      </c>
      <c r="E64" s="20"/>
      <c r="F64" s="33">
        <f t="shared" ref="F64:F65" si="16">+C64*E64</f>
        <v>0</v>
      </c>
      <c r="G64" s="21"/>
      <c r="H64" s="79"/>
      <c r="I64" s="46"/>
      <c r="J64" s="46"/>
    </row>
    <row r="65" spans="1:14" s="9" customFormat="1" ht="87" x14ac:dyDescent="0.4">
      <c r="A65" s="83">
        <f t="shared" si="7"/>
        <v>31</v>
      </c>
      <c r="B65" s="81" t="s">
        <v>368</v>
      </c>
      <c r="C65" s="32">
        <v>2</v>
      </c>
      <c r="D65" s="5" t="s">
        <v>296</v>
      </c>
      <c r="E65" s="20"/>
      <c r="F65" s="33">
        <f t="shared" si="16"/>
        <v>0</v>
      </c>
      <c r="G65" s="21"/>
      <c r="H65" s="79"/>
      <c r="I65" s="46"/>
      <c r="J65" s="46"/>
    </row>
    <row r="66" spans="1:14" s="9" customFormat="1" ht="17.600000000000001" x14ac:dyDescent="0.4">
      <c r="A66" s="83">
        <f t="shared" si="7"/>
        <v>32</v>
      </c>
      <c r="B66" s="81" t="s">
        <v>369</v>
      </c>
      <c r="C66" s="32">
        <v>2</v>
      </c>
      <c r="D66" s="5" t="s">
        <v>296</v>
      </c>
      <c r="E66" s="20"/>
      <c r="F66" s="33">
        <f t="shared" ref="F66" si="17">+C66*E66</f>
        <v>0</v>
      </c>
      <c r="G66" s="21"/>
      <c r="H66" s="79"/>
      <c r="I66" s="46"/>
      <c r="J66" s="46"/>
    </row>
    <row r="67" spans="1:14" s="9" customFormat="1" ht="64.95" customHeight="1" x14ac:dyDescent="0.4">
      <c r="A67" s="83">
        <f t="shared" si="7"/>
        <v>33</v>
      </c>
      <c r="B67" s="81" t="s">
        <v>462</v>
      </c>
      <c r="C67" s="32">
        <v>1</v>
      </c>
      <c r="D67" s="5"/>
      <c r="E67" s="20"/>
      <c r="F67" s="33">
        <f t="shared" si="1"/>
        <v>0</v>
      </c>
      <c r="G67" s="21"/>
      <c r="H67" s="79"/>
      <c r="I67" s="46"/>
      <c r="J67" s="46"/>
    </row>
    <row r="68" spans="1:14" s="9" customFormat="1" ht="107.15" customHeight="1" x14ac:dyDescent="0.4">
      <c r="A68" s="83">
        <f t="shared" si="7"/>
        <v>34</v>
      </c>
      <c r="B68" s="81" t="s">
        <v>463</v>
      </c>
      <c r="C68" s="32">
        <v>1</v>
      </c>
      <c r="D68" s="5"/>
      <c r="E68" s="20"/>
      <c r="F68" s="33">
        <f t="shared" si="1"/>
        <v>0</v>
      </c>
      <c r="G68" s="21"/>
      <c r="H68" s="79"/>
      <c r="I68" s="46"/>
      <c r="J68" s="46"/>
    </row>
    <row r="69" spans="1:14" s="9" customFormat="1" ht="17.600000000000001" x14ac:dyDescent="0.4">
      <c r="A69" s="83">
        <f t="shared" si="7"/>
        <v>35</v>
      </c>
      <c r="B69" s="81" t="s">
        <v>465</v>
      </c>
      <c r="C69" s="32">
        <v>1</v>
      </c>
      <c r="D69" s="5"/>
      <c r="E69" s="20"/>
      <c r="F69" s="33">
        <f t="shared" si="1"/>
        <v>0</v>
      </c>
      <c r="G69" s="21"/>
      <c r="H69" s="79"/>
      <c r="I69" s="46"/>
      <c r="J69" s="46"/>
    </row>
    <row r="70" spans="1:14" s="9" customFormat="1" ht="24.9" x14ac:dyDescent="0.4">
      <c r="A70" s="83">
        <f t="shared" si="7"/>
        <v>36</v>
      </c>
      <c r="B70" s="81" t="s">
        <v>464</v>
      </c>
      <c r="C70" s="32">
        <v>1</v>
      </c>
      <c r="D70" s="5"/>
      <c r="E70" s="20"/>
      <c r="F70" s="33">
        <f t="shared" si="1"/>
        <v>0</v>
      </c>
      <c r="G70" s="21"/>
      <c r="H70" s="79"/>
      <c r="I70" s="110"/>
      <c r="J70" s="109"/>
      <c r="K70" s="109"/>
    </row>
    <row r="71" spans="1:14" s="9" customFormat="1" ht="17.600000000000001" x14ac:dyDescent="0.4">
      <c r="A71" s="83">
        <f t="shared" si="7"/>
        <v>37</v>
      </c>
      <c r="B71" s="81" t="s">
        <v>466</v>
      </c>
      <c r="C71" s="32">
        <v>1</v>
      </c>
      <c r="D71" s="5"/>
      <c r="E71" s="20"/>
      <c r="F71" s="33">
        <f t="shared" si="1"/>
        <v>0</v>
      </c>
      <c r="G71" s="21"/>
      <c r="H71" s="79"/>
      <c r="I71" s="46"/>
      <c r="J71" s="46"/>
    </row>
    <row r="72" spans="1:14" s="9" customFormat="1" ht="24.9" x14ac:dyDescent="0.4">
      <c r="A72" s="83">
        <f t="shared" si="7"/>
        <v>38</v>
      </c>
      <c r="B72" s="81" t="s">
        <v>434</v>
      </c>
      <c r="C72" s="87">
        <v>2</v>
      </c>
      <c r="D72" s="88" t="s">
        <v>435</v>
      </c>
      <c r="E72" s="89"/>
      <c r="F72" s="90">
        <f t="shared" ref="F72" si="18">+C72*E72</f>
        <v>0</v>
      </c>
      <c r="G72" s="86"/>
      <c r="I72" s="46"/>
      <c r="J72"/>
    </row>
    <row r="73" spans="1:14" x14ac:dyDescent="0.3">
      <c r="A73" s="10">
        <v>4</v>
      </c>
      <c r="B73" s="11" t="s">
        <v>118</v>
      </c>
      <c r="C73" s="12"/>
      <c r="D73" s="12"/>
      <c r="E73" s="13"/>
      <c r="F73" s="14"/>
      <c r="G73" s="15"/>
      <c r="H73" s="2"/>
      <c r="J73" s="47"/>
      <c r="K73" s="47"/>
      <c r="L73" s="48"/>
      <c r="M73" s="49"/>
      <c r="N73" s="50"/>
    </row>
    <row r="74" spans="1:14" ht="17.600000000000001" x14ac:dyDescent="0.4">
      <c r="A74" s="26">
        <v>1</v>
      </c>
      <c r="B74" s="81" t="s">
        <v>376</v>
      </c>
      <c r="C74" s="32">
        <v>1</v>
      </c>
      <c r="D74" s="5" t="s">
        <v>239</v>
      </c>
      <c r="E74" s="82"/>
      <c r="F74" s="82"/>
      <c r="G74" s="21"/>
      <c r="H74" s="79"/>
    </row>
    <row r="75" spans="1:14" ht="17.600000000000001" x14ac:dyDescent="0.4">
      <c r="A75" s="26">
        <f t="shared" si="7"/>
        <v>2</v>
      </c>
      <c r="B75" s="81" t="s">
        <v>468</v>
      </c>
      <c r="C75" s="32">
        <v>1</v>
      </c>
      <c r="D75" s="5" t="s">
        <v>239</v>
      </c>
      <c r="E75" s="20"/>
      <c r="F75" s="33">
        <f t="shared" ref="F75" si="19">+C75*E75</f>
        <v>0</v>
      </c>
      <c r="G75" s="21"/>
      <c r="H75" s="79"/>
    </row>
    <row r="76" spans="1:14" ht="17.600000000000001" x14ac:dyDescent="0.4">
      <c r="A76" s="26">
        <f t="shared" si="7"/>
        <v>3</v>
      </c>
      <c r="B76" s="81" t="s">
        <v>467</v>
      </c>
      <c r="C76" s="32">
        <v>1</v>
      </c>
      <c r="D76" s="5" t="s">
        <v>239</v>
      </c>
      <c r="E76" s="20"/>
      <c r="F76" s="33">
        <f t="shared" ref="F76" si="20">+C76*E76</f>
        <v>0</v>
      </c>
      <c r="G76" s="21"/>
      <c r="H76" s="79"/>
    </row>
    <row r="77" spans="1:14" ht="17.600000000000001" x14ac:dyDescent="0.4">
      <c r="A77" s="26">
        <f t="shared" si="7"/>
        <v>4</v>
      </c>
      <c r="B77" s="81" t="s">
        <v>377</v>
      </c>
      <c r="C77" s="32">
        <v>1</v>
      </c>
      <c r="D77" s="5" t="s">
        <v>239</v>
      </c>
      <c r="E77" s="82"/>
      <c r="F77" s="82"/>
      <c r="G77" s="21"/>
      <c r="H77" s="79"/>
    </row>
    <row r="78" spans="1:14" ht="17.600000000000001" x14ac:dyDescent="0.4">
      <c r="A78" s="26">
        <f t="shared" si="7"/>
        <v>5</v>
      </c>
      <c r="B78" s="81" t="s">
        <v>240</v>
      </c>
      <c r="C78" s="32">
        <v>8</v>
      </c>
      <c r="D78" s="5" t="s">
        <v>310</v>
      </c>
      <c r="E78" s="20"/>
      <c r="F78" s="33">
        <f t="shared" si="1"/>
        <v>0</v>
      </c>
      <c r="G78" s="21"/>
      <c r="H78" s="79"/>
    </row>
    <row r="79" spans="1:14" ht="24.9" x14ac:dyDescent="0.4">
      <c r="A79" s="26">
        <f t="shared" si="7"/>
        <v>6</v>
      </c>
      <c r="B79" s="81" t="s">
        <v>495</v>
      </c>
      <c r="C79" s="32">
        <v>8</v>
      </c>
      <c r="D79" s="5" t="s">
        <v>310</v>
      </c>
      <c r="E79" s="20"/>
      <c r="F79" s="33">
        <f t="shared" si="1"/>
        <v>0</v>
      </c>
      <c r="G79" s="21"/>
      <c r="H79" s="79"/>
    </row>
    <row r="80" spans="1:14" ht="24.9" x14ac:dyDescent="0.4">
      <c r="A80" s="26">
        <f t="shared" si="7"/>
        <v>7</v>
      </c>
      <c r="B80" s="81" t="s">
        <v>241</v>
      </c>
      <c r="C80" s="32">
        <v>1</v>
      </c>
      <c r="D80" s="5" t="s">
        <v>295</v>
      </c>
      <c r="E80" s="20"/>
      <c r="F80" s="33">
        <f t="shared" ref="F80" si="21">+C80*E80</f>
        <v>0</v>
      </c>
      <c r="G80" s="21"/>
      <c r="H80" s="79"/>
    </row>
    <row r="81" spans="1:14" ht="62.15" x14ac:dyDescent="0.4">
      <c r="A81" s="26">
        <f t="shared" si="7"/>
        <v>8</v>
      </c>
      <c r="B81" s="81" t="s">
        <v>324</v>
      </c>
      <c r="C81" s="32">
        <v>1</v>
      </c>
      <c r="D81" s="5"/>
      <c r="E81" s="82"/>
      <c r="F81" s="82"/>
      <c r="G81" s="21"/>
      <c r="H81" s="79"/>
    </row>
    <row r="82" spans="1:14" ht="24.9" x14ac:dyDescent="0.4">
      <c r="A82" s="26">
        <f t="shared" si="7"/>
        <v>9</v>
      </c>
      <c r="B82" s="81" t="s">
        <v>144</v>
      </c>
      <c r="C82" s="32">
        <v>1</v>
      </c>
      <c r="D82" s="5" t="s">
        <v>154</v>
      </c>
      <c r="E82" s="20"/>
      <c r="F82" s="33">
        <f>+C82*E82</f>
        <v>0</v>
      </c>
      <c r="G82" s="21"/>
      <c r="H82" s="79"/>
      <c r="L82"/>
    </row>
    <row r="83" spans="1:14" ht="149.15" x14ac:dyDescent="0.4">
      <c r="A83" s="26">
        <f t="shared" si="7"/>
        <v>10</v>
      </c>
      <c r="B83" s="81" t="s">
        <v>372</v>
      </c>
      <c r="C83" s="32">
        <v>1</v>
      </c>
      <c r="D83" s="5"/>
      <c r="E83" s="20"/>
      <c r="F83" s="33">
        <f>+C83*E83</f>
        <v>0</v>
      </c>
      <c r="G83" s="21"/>
      <c r="H83" s="79"/>
    </row>
    <row r="84" spans="1:14" x14ac:dyDescent="0.3">
      <c r="A84" s="10">
        <v>5</v>
      </c>
      <c r="B84" s="11" t="s">
        <v>117</v>
      </c>
      <c r="C84" s="12"/>
      <c r="D84" s="12"/>
      <c r="E84" s="13"/>
      <c r="F84" s="14"/>
      <c r="G84" s="15"/>
      <c r="H84" s="2"/>
      <c r="J84" s="47"/>
      <c r="K84" s="47"/>
      <c r="L84" s="48"/>
      <c r="M84" s="49"/>
      <c r="N84" s="50"/>
    </row>
    <row r="85" spans="1:14" s="9" customFormat="1" ht="59.25" customHeight="1" x14ac:dyDescent="0.4">
      <c r="A85" s="29">
        <v>1</v>
      </c>
      <c r="B85" s="81" t="s">
        <v>242</v>
      </c>
      <c r="C85" s="32">
        <v>1</v>
      </c>
      <c r="D85" s="5" t="s">
        <v>218</v>
      </c>
      <c r="E85" s="20"/>
      <c r="F85" s="33">
        <f t="shared" ref="F85:F157" si="22">+C85*E85</f>
        <v>0</v>
      </c>
      <c r="G85" s="21"/>
      <c r="H85" s="79"/>
      <c r="I85" s="46"/>
      <c r="J85" s="46"/>
    </row>
    <row r="86" spans="1:14" s="9" customFormat="1" ht="17.600000000000001" x14ac:dyDescent="0.4">
      <c r="A86" s="29">
        <f t="shared" ref="A86:A89" si="23">+A85+1</f>
        <v>2</v>
      </c>
      <c r="B86" s="81" t="s">
        <v>243</v>
      </c>
      <c r="C86" s="32">
        <v>2</v>
      </c>
      <c r="D86" s="5" t="s">
        <v>218</v>
      </c>
      <c r="E86" s="20"/>
      <c r="F86" s="33">
        <f t="shared" si="22"/>
        <v>0</v>
      </c>
      <c r="G86" s="21"/>
      <c r="H86" s="79"/>
      <c r="I86" s="46"/>
      <c r="J86" s="46"/>
    </row>
    <row r="87" spans="1:14" s="9" customFormat="1" ht="17.600000000000001" x14ac:dyDescent="0.4">
      <c r="A87" s="29">
        <f t="shared" si="23"/>
        <v>3</v>
      </c>
      <c r="B87" s="81" t="s">
        <v>244</v>
      </c>
      <c r="C87" s="32">
        <v>1</v>
      </c>
      <c r="D87" s="5" t="s">
        <v>296</v>
      </c>
      <c r="E87" s="82"/>
      <c r="F87" s="82"/>
      <c r="G87" s="21"/>
      <c r="H87" s="79"/>
      <c r="I87" s="46"/>
      <c r="J87" s="46"/>
    </row>
    <row r="88" spans="1:14" s="9" customFormat="1" ht="17.600000000000001" x14ac:dyDescent="0.4">
      <c r="A88" s="29">
        <f t="shared" si="23"/>
        <v>4</v>
      </c>
      <c r="B88" s="81" t="s">
        <v>471</v>
      </c>
      <c r="C88" s="32">
        <v>1</v>
      </c>
      <c r="D88" s="5"/>
      <c r="E88" s="20"/>
      <c r="F88" s="33">
        <f t="shared" ref="F88" si="24">+C88*E88</f>
        <v>0</v>
      </c>
      <c r="G88" s="21"/>
      <c r="H88" s="79"/>
      <c r="I88" s="46"/>
      <c r="J88" s="46"/>
    </row>
    <row r="89" spans="1:14" s="9" customFormat="1" ht="17.600000000000001" x14ac:dyDescent="0.4">
      <c r="A89" s="29">
        <f t="shared" si="23"/>
        <v>5</v>
      </c>
      <c r="B89" s="81" t="s">
        <v>396</v>
      </c>
      <c r="C89" s="32">
        <v>1</v>
      </c>
      <c r="D89" s="5" t="s">
        <v>311</v>
      </c>
      <c r="E89" s="20"/>
      <c r="F89" s="33">
        <f t="shared" si="22"/>
        <v>0</v>
      </c>
      <c r="G89" s="21"/>
      <c r="H89" s="79"/>
      <c r="I89" s="46"/>
      <c r="J89" s="46"/>
    </row>
    <row r="90" spans="1:14" x14ac:dyDescent="0.3">
      <c r="A90" s="10">
        <v>6</v>
      </c>
      <c r="B90" s="11" t="s">
        <v>116</v>
      </c>
      <c r="C90" s="12"/>
      <c r="D90" s="12"/>
      <c r="E90" s="13"/>
      <c r="F90" s="14"/>
      <c r="G90" s="15"/>
      <c r="H90" s="2"/>
      <c r="J90" s="47"/>
      <c r="K90" s="47"/>
      <c r="L90" s="48"/>
      <c r="M90" s="49"/>
      <c r="N90" s="50"/>
    </row>
    <row r="91" spans="1:14" ht="17.600000000000001" x14ac:dyDescent="0.4">
      <c r="A91" s="84">
        <v>1</v>
      </c>
      <c r="B91" s="103" t="s">
        <v>469</v>
      </c>
      <c r="C91" s="32">
        <v>9</v>
      </c>
      <c r="D91" s="5" t="s">
        <v>294</v>
      </c>
      <c r="E91" s="20"/>
      <c r="F91" s="33">
        <f t="shared" si="22"/>
        <v>0</v>
      </c>
      <c r="G91" s="21"/>
      <c r="H91" s="79"/>
    </row>
    <row r="92" spans="1:14" s="9" customFormat="1" ht="17.600000000000001" x14ac:dyDescent="0.4">
      <c r="A92" s="30">
        <f>+A91+1</f>
        <v>2</v>
      </c>
      <c r="B92" s="81" t="s">
        <v>245</v>
      </c>
      <c r="C92" s="32">
        <v>2</v>
      </c>
      <c r="D92" s="5"/>
      <c r="E92" s="82"/>
      <c r="F92" s="82"/>
      <c r="G92" s="21"/>
      <c r="H92" s="79"/>
      <c r="I92" s="46"/>
      <c r="J92" s="46"/>
    </row>
    <row r="93" spans="1:14" s="9" customFormat="1" ht="17.600000000000001" x14ac:dyDescent="0.4">
      <c r="A93" s="30">
        <f t="shared" ref="A93:A105" si="25">+A92+1</f>
        <v>3</v>
      </c>
      <c r="B93" s="81" t="s">
        <v>246</v>
      </c>
      <c r="C93" s="32">
        <v>2</v>
      </c>
      <c r="D93" s="5"/>
      <c r="E93" s="82"/>
      <c r="F93" s="82"/>
      <c r="G93" s="21"/>
      <c r="H93" s="79"/>
      <c r="I93" s="46"/>
      <c r="J93" s="46"/>
    </row>
    <row r="94" spans="1:14" s="9" customFormat="1" ht="24.9" x14ac:dyDescent="0.4">
      <c r="A94" s="30">
        <f t="shared" si="25"/>
        <v>4</v>
      </c>
      <c r="B94" s="81" t="s">
        <v>283</v>
      </c>
      <c r="C94" s="32">
        <v>2</v>
      </c>
      <c r="D94" s="5" t="s">
        <v>284</v>
      </c>
      <c r="E94" s="20"/>
      <c r="F94" s="33">
        <f t="shared" si="22"/>
        <v>0</v>
      </c>
      <c r="G94" s="21"/>
      <c r="H94" s="79"/>
      <c r="I94" s="46"/>
      <c r="J94" s="46"/>
    </row>
    <row r="95" spans="1:14" s="9" customFormat="1" ht="37.299999999999997" x14ac:dyDescent="0.4">
      <c r="A95" s="30">
        <f t="shared" si="25"/>
        <v>5</v>
      </c>
      <c r="B95" s="81" t="s">
        <v>285</v>
      </c>
      <c r="C95" s="32">
        <v>4</v>
      </c>
      <c r="D95" s="5" t="s">
        <v>284</v>
      </c>
      <c r="E95" s="20"/>
      <c r="F95" s="33">
        <f t="shared" si="22"/>
        <v>0</v>
      </c>
      <c r="G95" s="21"/>
      <c r="H95" s="79"/>
      <c r="I95" s="46"/>
      <c r="J95" s="46"/>
    </row>
    <row r="96" spans="1:14" s="9" customFormat="1" ht="17.600000000000001" x14ac:dyDescent="0.4">
      <c r="A96" s="30">
        <f t="shared" si="25"/>
        <v>6</v>
      </c>
      <c r="B96" s="81" t="s">
        <v>247</v>
      </c>
      <c r="C96" s="32">
        <v>2</v>
      </c>
      <c r="D96" s="5"/>
      <c r="E96" s="20"/>
      <c r="F96" s="33">
        <f t="shared" si="22"/>
        <v>0</v>
      </c>
      <c r="G96" s="21"/>
      <c r="H96" s="79"/>
      <c r="I96" s="46"/>
      <c r="J96" s="46"/>
    </row>
    <row r="97" spans="1:14" s="9" customFormat="1" ht="17.600000000000001" x14ac:dyDescent="0.4">
      <c r="A97" s="30">
        <f t="shared" si="25"/>
        <v>7</v>
      </c>
      <c r="B97" s="81" t="s">
        <v>286</v>
      </c>
      <c r="C97" s="32">
        <v>10</v>
      </c>
      <c r="D97" s="5" t="s">
        <v>284</v>
      </c>
      <c r="E97" s="20"/>
      <c r="F97" s="33">
        <f t="shared" si="22"/>
        <v>0</v>
      </c>
      <c r="G97" s="21"/>
      <c r="H97" s="79"/>
      <c r="I97" s="46"/>
      <c r="J97" s="46"/>
    </row>
    <row r="98" spans="1:14" s="9" customFormat="1" ht="24.9" x14ac:dyDescent="0.4">
      <c r="A98" s="30">
        <f t="shared" si="25"/>
        <v>8</v>
      </c>
      <c r="B98" s="81" t="s">
        <v>329</v>
      </c>
      <c r="C98" s="32">
        <v>1</v>
      </c>
      <c r="D98" s="5"/>
      <c r="E98" s="20"/>
      <c r="F98" s="33">
        <f t="shared" si="22"/>
        <v>0</v>
      </c>
      <c r="G98" s="21"/>
      <c r="H98" s="79"/>
      <c r="I98" s="46"/>
      <c r="J98" s="46"/>
    </row>
    <row r="99" spans="1:14" s="9" customFormat="1" ht="17.600000000000001" x14ac:dyDescent="0.4">
      <c r="A99" s="30">
        <f t="shared" si="25"/>
        <v>9</v>
      </c>
      <c r="B99" s="103" t="s">
        <v>424</v>
      </c>
      <c r="C99" s="32">
        <v>2</v>
      </c>
      <c r="D99" s="5" t="s">
        <v>300</v>
      </c>
      <c r="E99" s="20"/>
      <c r="F99" s="33">
        <f t="shared" ref="F99" si="26">+C99*E99</f>
        <v>0</v>
      </c>
      <c r="G99" s="21"/>
      <c r="H99" s="79"/>
      <c r="I99" s="46"/>
      <c r="J99" s="46"/>
    </row>
    <row r="100" spans="1:14" s="9" customFormat="1" ht="24.9" x14ac:dyDescent="0.4">
      <c r="A100" s="30">
        <f t="shared" si="25"/>
        <v>10</v>
      </c>
      <c r="B100" s="81" t="s">
        <v>287</v>
      </c>
      <c r="C100" s="32">
        <v>2</v>
      </c>
      <c r="D100" s="5" t="s">
        <v>300</v>
      </c>
      <c r="E100" s="20"/>
      <c r="F100" s="33">
        <f t="shared" si="22"/>
        <v>0</v>
      </c>
      <c r="G100" s="21"/>
      <c r="H100" s="79"/>
      <c r="I100" s="46"/>
      <c r="J100" s="46"/>
    </row>
    <row r="101" spans="1:14" s="9" customFormat="1" ht="17.600000000000001" x14ac:dyDescent="0.4">
      <c r="A101" s="30">
        <f t="shared" si="25"/>
        <v>11</v>
      </c>
      <c r="B101" s="81" t="s">
        <v>248</v>
      </c>
      <c r="C101" s="32">
        <v>1</v>
      </c>
      <c r="D101" s="5" t="s">
        <v>300</v>
      </c>
      <c r="E101" s="20"/>
      <c r="F101" s="33">
        <f t="shared" si="22"/>
        <v>0</v>
      </c>
      <c r="G101" s="21"/>
      <c r="H101" s="79"/>
      <c r="I101" s="46"/>
      <c r="J101" s="46"/>
    </row>
    <row r="102" spans="1:14" s="9" customFormat="1" ht="74.599999999999994" x14ac:dyDescent="0.4">
      <c r="A102" s="30">
        <f t="shared" si="25"/>
        <v>12</v>
      </c>
      <c r="B102" s="81" t="s">
        <v>334</v>
      </c>
      <c r="C102" s="32">
        <v>1</v>
      </c>
      <c r="D102" s="5" t="s">
        <v>297</v>
      </c>
      <c r="E102" s="20"/>
      <c r="F102" s="33">
        <f t="shared" ref="F102" si="27">+C102*E102</f>
        <v>0</v>
      </c>
      <c r="G102" s="21"/>
      <c r="H102" s="79"/>
      <c r="I102" s="46"/>
      <c r="J102" s="46"/>
    </row>
    <row r="103" spans="1:14" s="9" customFormat="1" ht="24.9" x14ac:dyDescent="0.4">
      <c r="A103" s="30">
        <f t="shared" si="25"/>
        <v>13</v>
      </c>
      <c r="B103" s="81" t="s">
        <v>249</v>
      </c>
      <c r="C103" s="32">
        <v>2</v>
      </c>
      <c r="D103" s="5" t="s">
        <v>300</v>
      </c>
      <c r="E103" s="20"/>
      <c r="F103" s="33">
        <f t="shared" si="22"/>
        <v>0</v>
      </c>
      <c r="G103" s="21"/>
      <c r="H103" s="79"/>
      <c r="I103" s="46"/>
      <c r="J103" s="46"/>
    </row>
    <row r="104" spans="1:14" s="9" customFormat="1" ht="49.75" x14ac:dyDescent="0.4">
      <c r="A104" s="30">
        <f t="shared" si="25"/>
        <v>14</v>
      </c>
      <c r="B104" s="81" t="s">
        <v>250</v>
      </c>
      <c r="C104" s="32">
        <v>2</v>
      </c>
      <c r="D104" s="5" t="s">
        <v>312</v>
      </c>
      <c r="E104" s="20"/>
      <c r="F104" s="33">
        <f t="shared" ref="F104" si="28">+C104*E104</f>
        <v>0</v>
      </c>
      <c r="G104" s="21"/>
      <c r="H104" s="79"/>
      <c r="I104" s="46"/>
      <c r="J104" s="46"/>
    </row>
    <row r="105" spans="1:14" s="9" customFormat="1" ht="17.600000000000001" x14ac:dyDescent="0.4">
      <c r="A105" s="30">
        <f t="shared" si="25"/>
        <v>15</v>
      </c>
      <c r="B105" s="81" t="s">
        <v>323</v>
      </c>
      <c r="C105" s="32">
        <v>7</v>
      </c>
      <c r="D105" s="5" t="s">
        <v>294</v>
      </c>
      <c r="E105" s="82"/>
      <c r="F105" s="82"/>
      <c r="G105" s="21"/>
      <c r="H105" s="79"/>
      <c r="I105" s="46"/>
      <c r="J105" s="46"/>
    </row>
    <row r="106" spans="1:14" x14ac:dyDescent="0.3">
      <c r="A106" s="10">
        <v>7</v>
      </c>
      <c r="B106" s="11" t="s">
        <v>115</v>
      </c>
      <c r="C106" s="12"/>
      <c r="D106" s="12"/>
      <c r="E106" s="13"/>
      <c r="F106" s="14"/>
      <c r="G106" s="15"/>
      <c r="H106" s="2"/>
      <c r="J106" s="47"/>
      <c r="K106" s="47"/>
      <c r="L106" s="48"/>
      <c r="M106" s="49"/>
      <c r="N106" s="50"/>
    </row>
    <row r="107" spans="1:14" s="9" customFormat="1" ht="17.600000000000001" x14ac:dyDescent="0.4">
      <c r="A107" s="27">
        <v>1</v>
      </c>
      <c r="B107" s="81" t="s">
        <v>314</v>
      </c>
      <c r="C107" s="32">
        <v>1</v>
      </c>
      <c r="D107" s="5" t="s">
        <v>300</v>
      </c>
      <c r="E107" s="20"/>
      <c r="F107" s="33">
        <f t="shared" si="22"/>
        <v>0</v>
      </c>
      <c r="G107" s="21"/>
      <c r="H107" s="79"/>
      <c r="I107" s="46"/>
      <c r="J107" s="46"/>
    </row>
    <row r="108" spans="1:14" s="9" customFormat="1" ht="17.600000000000001" x14ac:dyDescent="0.4">
      <c r="A108" s="27">
        <f t="shared" ref="A108:A166" si="29">+A107+1</f>
        <v>2</v>
      </c>
      <c r="B108" s="81" t="s">
        <v>114</v>
      </c>
      <c r="C108" s="32">
        <v>6</v>
      </c>
      <c r="D108" s="5" t="s">
        <v>313</v>
      </c>
      <c r="E108" s="20"/>
      <c r="F108" s="33">
        <f t="shared" si="22"/>
        <v>0</v>
      </c>
      <c r="G108" s="21"/>
      <c r="H108" s="79"/>
      <c r="I108" s="46"/>
      <c r="J108" s="46"/>
    </row>
    <row r="109" spans="1:14" s="9" customFormat="1" ht="26.6" customHeight="1" x14ac:dyDescent="0.4">
      <c r="A109" s="27">
        <f t="shared" si="29"/>
        <v>3</v>
      </c>
      <c r="B109" s="103" t="s">
        <v>446</v>
      </c>
      <c r="C109" s="32">
        <v>1</v>
      </c>
      <c r="D109" s="5" t="s">
        <v>239</v>
      </c>
      <c r="E109" s="20"/>
      <c r="F109" s="33">
        <f t="shared" si="22"/>
        <v>0</v>
      </c>
      <c r="G109" s="21"/>
      <c r="H109" s="79"/>
      <c r="I109" s="46"/>
      <c r="J109" s="46"/>
    </row>
    <row r="110" spans="1:14" s="9" customFormat="1" ht="17.600000000000001" x14ac:dyDescent="0.4">
      <c r="A110" s="27">
        <f t="shared" si="29"/>
        <v>4</v>
      </c>
      <c r="B110" s="81" t="s">
        <v>288</v>
      </c>
      <c r="C110" s="87">
        <v>3</v>
      </c>
      <c r="D110" s="5" t="s">
        <v>306</v>
      </c>
      <c r="E110" s="20"/>
      <c r="F110" s="33">
        <f t="shared" si="22"/>
        <v>0</v>
      </c>
      <c r="G110" s="21"/>
      <c r="H110" s="79"/>
      <c r="I110" s="46"/>
      <c r="J110" s="46"/>
    </row>
    <row r="111" spans="1:14" s="9" customFormat="1" ht="49.75" x14ac:dyDescent="0.4">
      <c r="A111" s="27">
        <f t="shared" si="29"/>
        <v>5</v>
      </c>
      <c r="B111" s="81" t="s">
        <v>143</v>
      </c>
      <c r="C111" s="32">
        <v>1</v>
      </c>
      <c r="D111" s="5" t="s">
        <v>470</v>
      </c>
      <c r="E111" s="20"/>
      <c r="F111" s="33">
        <f t="shared" si="22"/>
        <v>0</v>
      </c>
      <c r="G111" s="21"/>
      <c r="H111" s="79"/>
      <c r="I111" s="46"/>
      <c r="J111" s="46"/>
    </row>
    <row r="112" spans="1:14" s="9" customFormat="1" ht="17.600000000000001" x14ac:dyDescent="0.4">
      <c r="A112" s="27">
        <f t="shared" si="29"/>
        <v>6</v>
      </c>
      <c r="B112" s="81" t="s">
        <v>113</v>
      </c>
      <c r="C112" s="32">
        <v>2</v>
      </c>
      <c r="D112" s="5" t="s">
        <v>470</v>
      </c>
      <c r="E112" s="20"/>
      <c r="F112" s="33">
        <f t="shared" si="22"/>
        <v>0</v>
      </c>
      <c r="G112" s="21"/>
      <c r="H112" s="79"/>
      <c r="I112" s="46"/>
      <c r="J112" s="46"/>
    </row>
    <row r="113" spans="1:10" s="9" customFormat="1" ht="24.9" x14ac:dyDescent="0.4">
      <c r="A113" s="27">
        <f t="shared" si="29"/>
        <v>7</v>
      </c>
      <c r="B113" s="81" t="s">
        <v>452</v>
      </c>
      <c r="C113" s="32">
        <v>6</v>
      </c>
      <c r="D113" s="5" t="s">
        <v>470</v>
      </c>
      <c r="E113" s="20"/>
      <c r="F113" s="33">
        <f t="shared" ref="F113" si="30">+C113*E113</f>
        <v>0</v>
      </c>
      <c r="G113" s="21"/>
      <c r="H113" s="79"/>
      <c r="I113" s="46"/>
      <c r="J113" s="46"/>
    </row>
    <row r="114" spans="1:10" s="9" customFormat="1" ht="94.2" customHeight="1" x14ac:dyDescent="0.4">
      <c r="A114" s="27">
        <f t="shared" si="29"/>
        <v>8</v>
      </c>
      <c r="B114" s="81" t="s">
        <v>344</v>
      </c>
      <c r="C114" s="32">
        <v>1</v>
      </c>
      <c r="D114" s="5" t="s">
        <v>315</v>
      </c>
      <c r="E114" s="20"/>
      <c r="F114" s="33">
        <f t="shared" si="22"/>
        <v>0</v>
      </c>
      <c r="G114" s="21"/>
      <c r="H114" s="79"/>
      <c r="I114" s="46"/>
      <c r="J114" s="46"/>
    </row>
    <row r="115" spans="1:10" s="9" customFormat="1" ht="17.600000000000001" x14ac:dyDescent="0.4">
      <c r="A115" s="27">
        <f t="shared" si="29"/>
        <v>9</v>
      </c>
      <c r="B115" s="81" t="s">
        <v>251</v>
      </c>
      <c r="C115" s="32">
        <v>1</v>
      </c>
      <c r="D115" s="5"/>
      <c r="E115" s="20"/>
      <c r="F115" s="33">
        <f t="shared" si="22"/>
        <v>0</v>
      </c>
      <c r="G115" s="21"/>
      <c r="H115" s="79"/>
      <c r="I115" s="46"/>
      <c r="J115" s="46"/>
    </row>
    <row r="116" spans="1:10" s="9" customFormat="1" ht="49.75" x14ac:dyDescent="0.4">
      <c r="A116" s="27">
        <f t="shared" si="29"/>
        <v>10</v>
      </c>
      <c r="B116" s="16" t="s">
        <v>448</v>
      </c>
      <c r="C116" s="32">
        <v>1</v>
      </c>
      <c r="D116" s="5" t="s">
        <v>316</v>
      </c>
      <c r="E116" s="20"/>
      <c r="F116" s="33">
        <f t="shared" ref="F116" si="31">+C116*E116</f>
        <v>0</v>
      </c>
      <c r="G116" s="21"/>
      <c r="H116" s="79"/>
      <c r="I116" s="46"/>
      <c r="J116" s="46"/>
    </row>
    <row r="117" spans="1:10" s="9" customFormat="1" ht="49.75" x14ac:dyDescent="0.4">
      <c r="A117" s="27">
        <f t="shared" si="29"/>
        <v>11</v>
      </c>
      <c r="B117" s="81" t="s">
        <v>252</v>
      </c>
      <c r="C117" s="32">
        <v>1</v>
      </c>
      <c r="D117" s="5" t="s">
        <v>316</v>
      </c>
      <c r="E117" s="20"/>
      <c r="F117" s="33">
        <f t="shared" si="22"/>
        <v>0</v>
      </c>
      <c r="G117" s="21"/>
      <c r="H117" s="79"/>
      <c r="I117" s="46"/>
      <c r="J117" s="46"/>
    </row>
    <row r="118" spans="1:10" s="9" customFormat="1" ht="161.6" x14ac:dyDescent="0.4">
      <c r="A118" s="27">
        <f t="shared" si="29"/>
        <v>12</v>
      </c>
      <c r="B118" s="16" t="s">
        <v>392</v>
      </c>
      <c r="C118" s="32">
        <v>1</v>
      </c>
      <c r="D118" s="5"/>
      <c r="E118" s="20"/>
      <c r="F118" s="33">
        <f t="shared" ref="F118:F120" si="32">+C118*E118</f>
        <v>0</v>
      </c>
      <c r="G118" s="21"/>
      <c r="H118" s="79"/>
      <c r="I118" s="46"/>
      <c r="J118" s="107"/>
    </row>
    <row r="119" spans="1:10" s="9" customFormat="1" ht="17.600000000000001" x14ac:dyDescent="0.4">
      <c r="A119" s="27">
        <f t="shared" si="29"/>
        <v>13</v>
      </c>
      <c r="B119" s="27" t="s">
        <v>400</v>
      </c>
      <c r="C119" s="32">
        <v>1</v>
      </c>
      <c r="D119" s="27"/>
      <c r="E119" s="20"/>
      <c r="F119" s="33">
        <f t="shared" ref="F119" si="33">+C119*E119</f>
        <v>0</v>
      </c>
      <c r="G119" s="21"/>
      <c r="H119" s="79"/>
      <c r="I119" s="46"/>
      <c r="J119" s="46"/>
    </row>
    <row r="120" spans="1:10" s="9" customFormat="1" ht="20.6" x14ac:dyDescent="0.4">
      <c r="A120" s="27">
        <f t="shared" si="29"/>
        <v>14</v>
      </c>
      <c r="B120" s="27" t="s">
        <v>401</v>
      </c>
      <c r="C120" s="32">
        <v>1</v>
      </c>
      <c r="D120" s="5" t="s">
        <v>402</v>
      </c>
      <c r="E120" s="20"/>
      <c r="F120" s="33">
        <f t="shared" si="32"/>
        <v>0</v>
      </c>
      <c r="G120" s="21"/>
      <c r="H120" s="79"/>
      <c r="I120" s="46"/>
      <c r="J120" s="46"/>
    </row>
    <row r="121" spans="1:10" s="102" customFormat="1" ht="24.9" x14ac:dyDescent="0.4">
      <c r="A121" s="27">
        <f t="shared" si="29"/>
        <v>15</v>
      </c>
      <c r="B121" s="81" t="s">
        <v>253</v>
      </c>
      <c r="C121" s="32">
        <v>1</v>
      </c>
      <c r="D121" s="5" t="s">
        <v>318</v>
      </c>
      <c r="E121" s="99"/>
      <c r="F121" s="33">
        <f t="shared" ref="F121:F125" si="34">+C121*E121</f>
        <v>0</v>
      </c>
      <c r="G121" s="100"/>
      <c r="H121" s="101"/>
      <c r="I121" s="106"/>
      <c r="J121" s="106"/>
    </row>
    <row r="122" spans="1:10" s="9" customFormat="1" ht="16.3" customHeight="1" x14ac:dyDescent="0.4">
      <c r="A122" s="27">
        <f t="shared" si="29"/>
        <v>16</v>
      </c>
      <c r="B122" s="103" t="s">
        <v>416</v>
      </c>
      <c r="C122" s="87">
        <v>1</v>
      </c>
      <c r="D122" s="5" t="s">
        <v>300</v>
      </c>
      <c r="E122" s="20"/>
      <c r="F122" s="33">
        <f t="shared" si="34"/>
        <v>0</v>
      </c>
      <c r="G122" s="21"/>
      <c r="H122" s="79"/>
      <c r="I122" s="106"/>
      <c r="J122" s="46"/>
    </row>
    <row r="123" spans="1:10" s="9" customFormat="1" ht="24.9" x14ac:dyDescent="0.4">
      <c r="A123" s="27">
        <f t="shared" si="29"/>
        <v>17</v>
      </c>
      <c r="B123" s="97" t="s">
        <v>443</v>
      </c>
      <c r="C123" s="87">
        <v>1</v>
      </c>
      <c r="D123" s="5" t="s">
        <v>296</v>
      </c>
      <c r="E123" s="20"/>
      <c r="F123" s="33">
        <f t="shared" si="34"/>
        <v>0</v>
      </c>
      <c r="G123" s="21"/>
      <c r="H123" s="79"/>
      <c r="I123" s="106"/>
      <c r="J123" s="46"/>
    </row>
    <row r="124" spans="1:10" s="9" customFormat="1" ht="24.9" x14ac:dyDescent="0.4">
      <c r="A124" s="27">
        <f t="shared" si="29"/>
        <v>18</v>
      </c>
      <c r="B124" s="16" t="s">
        <v>357</v>
      </c>
      <c r="C124" s="87">
        <v>6</v>
      </c>
      <c r="D124" s="5" t="s">
        <v>296</v>
      </c>
      <c r="E124" s="20"/>
      <c r="F124" s="33">
        <f t="shared" si="34"/>
        <v>0</v>
      </c>
      <c r="G124" s="21"/>
      <c r="H124" s="79"/>
      <c r="I124" s="46"/>
      <c r="J124" s="46"/>
    </row>
    <row r="125" spans="1:10" s="9" customFormat="1" ht="17.600000000000001" x14ac:dyDescent="0.4">
      <c r="A125" s="27">
        <f t="shared" si="29"/>
        <v>19</v>
      </c>
      <c r="B125" s="16" t="s">
        <v>356</v>
      </c>
      <c r="C125" s="87">
        <v>18</v>
      </c>
      <c r="D125" s="5" t="s">
        <v>296</v>
      </c>
      <c r="E125" s="20"/>
      <c r="F125" s="33">
        <f t="shared" si="34"/>
        <v>0</v>
      </c>
      <c r="G125" s="21"/>
      <c r="H125" s="79"/>
      <c r="I125" s="46"/>
      <c r="J125" s="46"/>
    </row>
    <row r="126" spans="1:10" s="9" customFormat="1" ht="24.9" x14ac:dyDescent="0.4">
      <c r="A126" s="27">
        <f t="shared" si="29"/>
        <v>20</v>
      </c>
      <c r="B126" s="16" t="s">
        <v>358</v>
      </c>
      <c r="C126" s="87">
        <v>1</v>
      </c>
      <c r="D126" s="5" t="s">
        <v>296</v>
      </c>
      <c r="E126" s="20"/>
      <c r="F126" s="33">
        <f t="shared" ref="F126" si="35">+C126*E126</f>
        <v>0</v>
      </c>
      <c r="G126" s="21"/>
      <c r="H126" s="79"/>
      <c r="I126" s="46"/>
      <c r="J126" s="46"/>
    </row>
    <row r="127" spans="1:10" s="9" customFormat="1" ht="17.600000000000001" x14ac:dyDescent="0.4">
      <c r="A127" s="27">
        <f t="shared" si="29"/>
        <v>21</v>
      </c>
      <c r="B127" s="16" t="s">
        <v>352</v>
      </c>
      <c r="C127" s="87">
        <v>1</v>
      </c>
      <c r="D127" s="5" t="s">
        <v>296</v>
      </c>
      <c r="E127" s="20"/>
      <c r="F127" s="33">
        <f t="shared" ref="F127" si="36">+C127*E127</f>
        <v>0</v>
      </c>
      <c r="G127" s="21"/>
      <c r="H127" s="79"/>
      <c r="I127" s="46"/>
      <c r="J127" s="46"/>
    </row>
    <row r="128" spans="1:10" s="9" customFormat="1" ht="17.600000000000001" x14ac:dyDescent="0.4">
      <c r="A128" s="27">
        <f t="shared" si="29"/>
        <v>22</v>
      </c>
      <c r="B128" s="16" t="s">
        <v>353</v>
      </c>
      <c r="C128" s="87">
        <v>1</v>
      </c>
      <c r="D128" s="5" t="s">
        <v>296</v>
      </c>
      <c r="E128" s="20"/>
      <c r="F128" s="33">
        <f t="shared" ref="F128" si="37">+C128*E128</f>
        <v>0</v>
      </c>
      <c r="G128" s="21"/>
      <c r="H128" s="79"/>
      <c r="I128" s="46"/>
      <c r="J128" s="46"/>
    </row>
    <row r="129" spans="1:11" s="9" customFormat="1" ht="17.600000000000001" x14ac:dyDescent="0.4">
      <c r="A129" s="27">
        <f t="shared" si="29"/>
        <v>23</v>
      </c>
      <c r="B129" s="81" t="s">
        <v>365</v>
      </c>
      <c r="C129" s="87">
        <v>1</v>
      </c>
      <c r="D129" s="5" t="s">
        <v>296</v>
      </c>
      <c r="E129" s="20"/>
      <c r="F129" s="33">
        <f t="shared" si="22"/>
        <v>0</v>
      </c>
      <c r="G129" s="21"/>
      <c r="H129" s="79"/>
      <c r="I129" s="46"/>
      <c r="J129" s="46"/>
    </row>
    <row r="130" spans="1:11" s="9" customFormat="1" ht="17.600000000000001" x14ac:dyDescent="0.4">
      <c r="A130" s="27">
        <f t="shared" si="29"/>
        <v>24</v>
      </c>
      <c r="B130" s="97" t="s">
        <v>425</v>
      </c>
      <c r="C130" s="87">
        <v>1</v>
      </c>
      <c r="D130" s="5" t="s">
        <v>296</v>
      </c>
      <c r="E130" s="20"/>
      <c r="F130" s="33">
        <f t="shared" si="22"/>
        <v>0</v>
      </c>
      <c r="G130" s="21"/>
      <c r="H130" s="79"/>
      <c r="I130" s="46"/>
      <c r="J130" s="46"/>
      <c r="K130"/>
    </row>
    <row r="131" spans="1:11" s="9" customFormat="1" ht="17.600000000000001" x14ac:dyDescent="0.4">
      <c r="A131" s="27">
        <f t="shared" si="29"/>
        <v>25</v>
      </c>
      <c r="B131" s="16" t="s">
        <v>349</v>
      </c>
      <c r="C131" s="87">
        <v>1</v>
      </c>
      <c r="D131" s="5" t="s">
        <v>296</v>
      </c>
      <c r="E131" s="82"/>
      <c r="F131" s="82"/>
      <c r="G131" s="21"/>
      <c r="H131" s="79"/>
      <c r="I131" s="46"/>
      <c r="J131" s="46"/>
      <c r="K131"/>
    </row>
    <row r="132" spans="1:11" s="9" customFormat="1" ht="17.600000000000001" x14ac:dyDescent="0.4">
      <c r="A132" s="27">
        <f t="shared" si="29"/>
        <v>26</v>
      </c>
      <c r="B132" s="16" t="s">
        <v>350</v>
      </c>
      <c r="C132" s="87">
        <v>1</v>
      </c>
      <c r="D132" s="5" t="s">
        <v>296</v>
      </c>
      <c r="E132" s="20"/>
      <c r="F132" s="33">
        <f t="shared" ref="F132:F136" si="38">+C132*E132</f>
        <v>0</v>
      </c>
      <c r="G132" s="21"/>
      <c r="H132" s="79"/>
      <c r="I132" s="46"/>
      <c r="J132" s="46"/>
    </row>
    <row r="133" spans="1:11" s="9" customFormat="1" ht="17.600000000000001" x14ac:dyDescent="0.4">
      <c r="A133" s="27">
        <f t="shared" si="29"/>
        <v>27</v>
      </c>
      <c r="B133" s="16" t="s">
        <v>351</v>
      </c>
      <c r="C133" s="87">
        <v>1</v>
      </c>
      <c r="D133" s="5" t="s">
        <v>296</v>
      </c>
      <c r="E133" s="20"/>
      <c r="F133" s="33">
        <f t="shared" si="38"/>
        <v>0</v>
      </c>
      <c r="G133" s="21"/>
      <c r="H133" s="79"/>
      <c r="I133" s="46"/>
      <c r="J133" s="46"/>
    </row>
    <row r="134" spans="1:11" s="9" customFormat="1" ht="17.600000000000001" x14ac:dyDescent="0.4">
      <c r="A134" s="27">
        <f t="shared" si="29"/>
        <v>28</v>
      </c>
      <c r="B134" s="16" t="s">
        <v>274</v>
      </c>
      <c r="C134" s="87">
        <v>1</v>
      </c>
      <c r="D134" s="5" t="s">
        <v>296</v>
      </c>
      <c r="E134" s="82"/>
      <c r="F134" s="82"/>
      <c r="G134" s="21"/>
      <c r="H134" s="79"/>
      <c r="I134" s="46"/>
      <c r="J134" s="46"/>
    </row>
    <row r="135" spans="1:11" s="9" customFormat="1" ht="17.600000000000001" x14ac:dyDescent="0.4">
      <c r="A135" s="27">
        <f t="shared" si="29"/>
        <v>29</v>
      </c>
      <c r="B135" s="81" t="s">
        <v>254</v>
      </c>
      <c r="C135" s="87">
        <v>2</v>
      </c>
      <c r="D135" s="5" t="s">
        <v>296</v>
      </c>
      <c r="E135" s="20"/>
      <c r="F135" s="33">
        <f t="shared" si="38"/>
        <v>0</v>
      </c>
      <c r="G135" s="21"/>
      <c r="H135" s="79"/>
      <c r="I135" s="46"/>
      <c r="J135" s="46"/>
    </row>
    <row r="136" spans="1:11" s="9" customFormat="1" ht="17.600000000000001" x14ac:dyDescent="0.4">
      <c r="A136" s="27">
        <f t="shared" si="29"/>
        <v>30</v>
      </c>
      <c r="B136" s="16" t="s">
        <v>255</v>
      </c>
      <c r="C136" s="32">
        <v>1</v>
      </c>
      <c r="D136" s="5" t="s">
        <v>296</v>
      </c>
      <c r="E136" s="20"/>
      <c r="F136" s="33">
        <f t="shared" si="38"/>
        <v>0</v>
      </c>
      <c r="G136" s="21"/>
      <c r="H136" s="79"/>
      <c r="I136" s="46"/>
      <c r="J136" s="46"/>
    </row>
    <row r="137" spans="1:11" s="9" customFormat="1" ht="24.9" x14ac:dyDescent="0.4">
      <c r="A137" s="27">
        <f t="shared" si="29"/>
        <v>31</v>
      </c>
      <c r="B137" s="81" t="s">
        <v>289</v>
      </c>
      <c r="C137" s="32">
        <v>1</v>
      </c>
      <c r="D137" s="5" t="s">
        <v>296</v>
      </c>
      <c r="E137" s="20"/>
      <c r="F137" s="33">
        <f t="shared" ref="F137" si="39">+C137*E137</f>
        <v>0</v>
      </c>
      <c r="G137" s="21" t="s">
        <v>227</v>
      </c>
      <c r="H137" s="79"/>
      <c r="I137" s="46"/>
      <c r="J137" s="46"/>
    </row>
    <row r="138" spans="1:11" s="9" customFormat="1" ht="17.600000000000001" x14ac:dyDescent="0.4">
      <c r="A138" s="27">
        <f t="shared" si="29"/>
        <v>32</v>
      </c>
      <c r="B138" s="81" t="s">
        <v>290</v>
      </c>
      <c r="C138" s="32">
        <v>1</v>
      </c>
      <c r="D138" s="5" t="s">
        <v>296</v>
      </c>
      <c r="E138" s="82"/>
      <c r="F138" s="82"/>
      <c r="G138" s="21"/>
      <c r="H138" s="79"/>
      <c r="I138" s="46"/>
      <c r="J138" s="46"/>
    </row>
    <row r="139" spans="1:11" s="9" customFormat="1" ht="17.600000000000001" x14ac:dyDescent="0.4">
      <c r="A139" s="27">
        <f t="shared" si="29"/>
        <v>33</v>
      </c>
      <c r="B139" s="103" t="s">
        <v>256</v>
      </c>
      <c r="C139" s="32">
        <v>1</v>
      </c>
      <c r="D139" s="5" t="s">
        <v>296</v>
      </c>
      <c r="E139" s="20"/>
      <c r="F139" s="33">
        <f>+C139*E139</f>
        <v>0</v>
      </c>
      <c r="G139" s="21"/>
      <c r="H139" s="79"/>
      <c r="I139" s="46"/>
      <c r="J139" s="46"/>
    </row>
    <row r="140" spans="1:11" s="9" customFormat="1" x14ac:dyDescent="0.4">
      <c r="A140" s="27">
        <f t="shared" si="29"/>
        <v>34</v>
      </c>
      <c r="B140" s="103" t="s">
        <v>404</v>
      </c>
      <c r="C140" s="32">
        <v>1</v>
      </c>
      <c r="D140" s="5" t="s">
        <v>296</v>
      </c>
      <c r="E140" s="20"/>
      <c r="F140" s="33">
        <f t="shared" ref="F140" si="40">+C140*E140</f>
        <v>0</v>
      </c>
      <c r="G140" s="21"/>
      <c r="I140" s="46"/>
      <c r="J140" s="46"/>
    </row>
    <row r="141" spans="1:11" s="9" customFormat="1" x14ac:dyDescent="0.4">
      <c r="A141" s="27">
        <f t="shared" si="29"/>
        <v>35</v>
      </c>
      <c r="B141" s="103" t="s">
        <v>417</v>
      </c>
      <c r="C141" s="32">
        <v>1</v>
      </c>
      <c r="D141" s="5"/>
      <c r="E141" s="82"/>
      <c r="F141" s="82"/>
      <c r="G141" s="21"/>
      <c r="I141" s="46"/>
      <c r="J141" s="46"/>
    </row>
    <row r="142" spans="1:11" ht="24.9" x14ac:dyDescent="0.4">
      <c r="A142" s="27">
        <f t="shared" si="29"/>
        <v>36</v>
      </c>
      <c r="B142" s="103" t="s">
        <v>444</v>
      </c>
      <c r="C142" s="87">
        <v>1</v>
      </c>
      <c r="D142" s="5" t="s">
        <v>296</v>
      </c>
      <c r="E142" s="20"/>
      <c r="F142" s="33">
        <f t="shared" ref="F142" si="41">+C142*E142</f>
        <v>0</v>
      </c>
      <c r="G142" s="21"/>
      <c r="H142" s="79"/>
    </row>
    <row r="143" spans="1:11" s="9" customFormat="1" x14ac:dyDescent="0.4">
      <c r="A143" s="27">
        <f t="shared" si="29"/>
        <v>37</v>
      </c>
      <c r="B143" s="103" t="s">
        <v>257</v>
      </c>
      <c r="C143" s="87">
        <v>1</v>
      </c>
      <c r="D143" s="5" t="s">
        <v>317</v>
      </c>
      <c r="E143" s="20"/>
      <c r="F143" s="33">
        <f t="shared" si="22"/>
        <v>0</v>
      </c>
      <c r="G143" s="21"/>
      <c r="I143" s="46"/>
      <c r="J143" s="46"/>
    </row>
    <row r="144" spans="1:11" s="9" customFormat="1" ht="17.600000000000001" x14ac:dyDescent="0.4">
      <c r="A144" s="27">
        <f t="shared" si="29"/>
        <v>38</v>
      </c>
      <c r="B144" s="103" t="s">
        <v>418</v>
      </c>
      <c r="C144" s="87">
        <v>1</v>
      </c>
      <c r="D144" s="5" t="s">
        <v>296</v>
      </c>
      <c r="E144" s="82"/>
      <c r="F144" s="82"/>
      <c r="G144" s="21"/>
      <c r="H144" s="79"/>
      <c r="I144" s="46"/>
      <c r="J144" s="46"/>
    </row>
    <row r="145" spans="1:14" s="9" customFormat="1" x14ac:dyDescent="0.4">
      <c r="A145" s="27">
        <f t="shared" si="29"/>
        <v>39</v>
      </c>
      <c r="B145" s="103" t="s">
        <v>375</v>
      </c>
      <c r="C145" s="87">
        <v>1</v>
      </c>
      <c r="D145" s="5" t="s">
        <v>408</v>
      </c>
      <c r="E145" s="20"/>
      <c r="F145" s="33">
        <f t="shared" si="22"/>
        <v>0</v>
      </c>
      <c r="G145" s="21"/>
      <c r="I145" s="46"/>
      <c r="J145" s="46"/>
    </row>
    <row r="146" spans="1:14" s="9" customFormat="1" x14ac:dyDescent="0.4">
      <c r="A146" s="27">
        <f t="shared" si="29"/>
        <v>40</v>
      </c>
      <c r="B146" s="103" t="s">
        <v>403</v>
      </c>
      <c r="C146" s="87">
        <v>2</v>
      </c>
      <c r="D146" s="5"/>
      <c r="E146" s="20"/>
      <c r="F146" s="33">
        <f t="shared" si="22"/>
        <v>0</v>
      </c>
      <c r="G146" s="21"/>
      <c r="I146" s="46"/>
      <c r="J146" s="46"/>
    </row>
    <row r="147" spans="1:14" x14ac:dyDescent="0.3">
      <c r="A147" s="10">
        <v>8</v>
      </c>
      <c r="B147" s="11" t="s">
        <v>112</v>
      </c>
      <c r="C147" s="12"/>
      <c r="D147" s="12"/>
      <c r="E147" s="13"/>
      <c r="F147" s="14"/>
      <c r="G147" s="15"/>
      <c r="H147" s="2"/>
      <c r="J147" s="47"/>
      <c r="K147" s="47"/>
      <c r="L147" s="48"/>
      <c r="M147" s="49"/>
      <c r="N147" s="50"/>
    </row>
    <row r="148" spans="1:14" ht="17.600000000000001" x14ac:dyDescent="0.4">
      <c r="A148" s="57">
        <v>1</v>
      </c>
      <c r="B148" s="16" t="s">
        <v>258</v>
      </c>
      <c r="C148" s="32">
        <v>1</v>
      </c>
      <c r="D148" s="5"/>
      <c r="E148" s="20"/>
      <c r="F148" s="33">
        <f t="shared" ref="F148" si="42">+C148*E148</f>
        <v>0</v>
      </c>
      <c r="G148" s="21"/>
      <c r="H148" s="79"/>
    </row>
    <row r="149" spans="1:14" ht="17.600000000000001" x14ac:dyDescent="0.4">
      <c r="A149" s="57">
        <f t="shared" si="29"/>
        <v>2</v>
      </c>
      <c r="B149" s="81" t="s">
        <v>291</v>
      </c>
      <c r="C149" s="32">
        <v>1</v>
      </c>
      <c r="D149" s="5"/>
      <c r="E149" s="20"/>
      <c r="F149" s="33">
        <f t="shared" ref="F149" si="43">+C149*E149</f>
        <v>0</v>
      </c>
      <c r="G149" s="21"/>
      <c r="H149" s="79"/>
    </row>
    <row r="150" spans="1:14" ht="17.600000000000001" x14ac:dyDescent="0.4">
      <c r="A150" s="57">
        <f t="shared" si="29"/>
        <v>3</v>
      </c>
      <c r="B150" s="81" t="s">
        <v>259</v>
      </c>
      <c r="C150" s="32">
        <v>1</v>
      </c>
      <c r="D150" s="5"/>
      <c r="E150" s="20"/>
      <c r="F150" s="33">
        <f t="shared" si="22"/>
        <v>0</v>
      </c>
      <c r="G150" s="21"/>
      <c r="H150" s="79"/>
    </row>
    <row r="151" spans="1:14" ht="28.4" customHeight="1" x14ac:dyDescent="0.4">
      <c r="A151" s="57">
        <f t="shared" si="29"/>
        <v>4</v>
      </c>
      <c r="B151" s="81" t="s">
        <v>394</v>
      </c>
      <c r="C151" s="32">
        <v>1</v>
      </c>
      <c r="D151" s="5"/>
      <c r="E151" s="20"/>
      <c r="F151" s="33">
        <f t="shared" si="22"/>
        <v>0</v>
      </c>
      <c r="G151" s="21"/>
      <c r="H151" s="79"/>
    </row>
    <row r="152" spans="1:14" ht="28.95" customHeight="1" x14ac:dyDescent="0.4">
      <c r="A152" s="57">
        <f t="shared" si="29"/>
        <v>5</v>
      </c>
      <c r="B152" s="81" t="s">
        <v>374</v>
      </c>
      <c r="C152" s="32">
        <v>1</v>
      </c>
      <c r="D152" s="5" t="s">
        <v>296</v>
      </c>
      <c r="E152" s="20"/>
      <c r="F152" s="33">
        <f t="shared" si="22"/>
        <v>0</v>
      </c>
      <c r="G152" s="21"/>
      <c r="H152" s="79"/>
    </row>
    <row r="153" spans="1:14" ht="28.95" customHeight="1" x14ac:dyDescent="0.4">
      <c r="A153" s="57">
        <f t="shared" si="29"/>
        <v>6</v>
      </c>
      <c r="B153" s="81" t="s">
        <v>395</v>
      </c>
      <c r="C153" s="32">
        <v>1</v>
      </c>
      <c r="D153" s="5"/>
      <c r="E153" s="20"/>
      <c r="F153" s="33">
        <f t="shared" si="22"/>
        <v>0</v>
      </c>
      <c r="G153" s="21"/>
      <c r="H153" s="79"/>
    </row>
    <row r="154" spans="1:14" ht="17.600000000000001" x14ac:dyDescent="0.4">
      <c r="A154" s="57">
        <f t="shared" si="29"/>
        <v>7</v>
      </c>
      <c r="B154" s="81" t="s">
        <v>111</v>
      </c>
      <c r="C154" s="32">
        <v>1</v>
      </c>
      <c r="D154" s="5"/>
      <c r="E154" s="20"/>
      <c r="F154" s="33">
        <f t="shared" si="22"/>
        <v>0</v>
      </c>
      <c r="G154" s="21"/>
      <c r="H154" s="79"/>
    </row>
    <row r="155" spans="1:14" ht="17.600000000000001" x14ac:dyDescent="0.4">
      <c r="A155" s="57">
        <f t="shared" si="29"/>
        <v>8</v>
      </c>
      <c r="B155" s="81" t="s">
        <v>110</v>
      </c>
      <c r="C155" s="32">
        <v>1</v>
      </c>
      <c r="D155" s="5"/>
      <c r="E155" s="20"/>
      <c r="F155" s="33">
        <f t="shared" si="22"/>
        <v>0</v>
      </c>
      <c r="G155" s="21"/>
      <c r="H155" s="79"/>
    </row>
    <row r="156" spans="1:14" ht="17.600000000000001" x14ac:dyDescent="0.4">
      <c r="A156" s="57">
        <f t="shared" si="29"/>
        <v>9</v>
      </c>
      <c r="B156" s="81" t="s">
        <v>109</v>
      </c>
      <c r="C156" s="32">
        <v>1</v>
      </c>
      <c r="D156" s="5"/>
      <c r="E156" s="20"/>
      <c r="F156" s="33">
        <f t="shared" si="22"/>
        <v>0</v>
      </c>
      <c r="G156" s="21"/>
      <c r="H156" s="79"/>
    </row>
    <row r="157" spans="1:14" ht="17.600000000000001" x14ac:dyDescent="0.4">
      <c r="A157" s="57">
        <f t="shared" si="29"/>
        <v>10</v>
      </c>
      <c r="B157" s="81" t="s">
        <v>108</v>
      </c>
      <c r="C157" s="32">
        <v>1</v>
      </c>
      <c r="D157" s="5" t="s">
        <v>239</v>
      </c>
      <c r="E157" s="20"/>
      <c r="F157" s="33">
        <f t="shared" si="22"/>
        <v>0</v>
      </c>
      <c r="G157" s="21"/>
      <c r="H157" s="79"/>
    </row>
    <row r="158" spans="1:14" ht="17.600000000000001" x14ac:dyDescent="0.4">
      <c r="A158" s="57">
        <f t="shared" si="29"/>
        <v>11</v>
      </c>
      <c r="B158" s="81" t="s">
        <v>107</v>
      </c>
      <c r="C158" s="32">
        <v>2</v>
      </c>
      <c r="D158" s="5" t="s">
        <v>239</v>
      </c>
      <c r="E158" s="20"/>
      <c r="F158" s="33">
        <f t="shared" ref="F158:F176" si="44">+C158*E158</f>
        <v>0</v>
      </c>
      <c r="G158" s="21"/>
      <c r="H158" s="79"/>
    </row>
    <row r="159" spans="1:14" ht="17.600000000000001" x14ac:dyDescent="0.4">
      <c r="A159" s="57">
        <f t="shared" si="29"/>
        <v>12</v>
      </c>
      <c r="B159" s="81" t="s">
        <v>106</v>
      </c>
      <c r="C159" s="32">
        <v>2</v>
      </c>
      <c r="D159" s="5" t="s">
        <v>239</v>
      </c>
      <c r="E159" s="20"/>
      <c r="F159" s="33">
        <f t="shared" si="44"/>
        <v>0</v>
      </c>
      <c r="G159" s="21"/>
      <c r="H159" s="79"/>
    </row>
    <row r="160" spans="1:14" ht="17.600000000000001" x14ac:dyDescent="0.4">
      <c r="A160" s="57">
        <f t="shared" si="29"/>
        <v>13</v>
      </c>
      <c r="B160" s="81" t="s">
        <v>261</v>
      </c>
      <c r="C160" s="32">
        <v>1</v>
      </c>
      <c r="D160" s="5" t="s">
        <v>153</v>
      </c>
      <c r="E160" s="20"/>
      <c r="F160" s="33">
        <f t="shared" si="44"/>
        <v>0</v>
      </c>
      <c r="G160" s="21"/>
      <c r="H160" s="79"/>
    </row>
    <row r="161" spans="1:14" ht="17.600000000000001" x14ac:dyDescent="0.4">
      <c r="A161" s="57">
        <f t="shared" si="29"/>
        <v>14</v>
      </c>
      <c r="B161" s="81" t="s">
        <v>262</v>
      </c>
      <c r="C161" s="32">
        <v>1</v>
      </c>
      <c r="D161" s="5" t="s">
        <v>153</v>
      </c>
      <c r="E161" s="20"/>
      <c r="F161" s="33">
        <f t="shared" si="44"/>
        <v>0</v>
      </c>
      <c r="G161" s="21"/>
      <c r="H161" s="79"/>
    </row>
    <row r="162" spans="1:14" ht="17.600000000000001" x14ac:dyDescent="0.4">
      <c r="A162" s="57">
        <f t="shared" si="29"/>
        <v>15</v>
      </c>
      <c r="B162" s="16" t="s">
        <v>275</v>
      </c>
      <c r="C162" s="32">
        <v>1</v>
      </c>
      <c r="D162" s="5" t="s">
        <v>153</v>
      </c>
      <c r="E162" s="20"/>
      <c r="F162" s="33">
        <f t="shared" si="44"/>
        <v>0</v>
      </c>
      <c r="G162" s="21"/>
      <c r="H162" s="79"/>
    </row>
    <row r="163" spans="1:14" ht="17.600000000000001" x14ac:dyDescent="0.4">
      <c r="A163" s="57">
        <f t="shared" si="29"/>
        <v>16</v>
      </c>
      <c r="B163" s="81" t="s">
        <v>263</v>
      </c>
      <c r="C163" s="32">
        <v>2</v>
      </c>
      <c r="D163" s="5" t="s">
        <v>153</v>
      </c>
      <c r="E163" s="20"/>
      <c r="F163" s="33">
        <f t="shared" si="44"/>
        <v>0</v>
      </c>
      <c r="G163" s="21"/>
      <c r="H163" s="79"/>
    </row>
    <row r="164" spans="1:14" x14ac:dyDescent="0.3">
      <c r="A164" s="57">
        <f t="shared" si="29"/>
        <v>17</v>
      </c>
      <c r="B164" s="16" t="s">
        <v>266</v>
      </c>
      <c r="C164" s="87">
        <v>4</v>
      </c>
      <c r="D164" s="5" t="s">
        <v>239</v>
      </c>
      <c r="E164" s="20"/>
      <c r="F164" s="33">
        <f t="shared" si="44"/>
        <v>0</v>
      </c>
      <c r="G164" s="21"/>
    </row>
    <row r="165" spans="1:14" x14ac:dyDescent="0.3">
      <c r="A165" s="57">
        <f t="shared" si="29"/>
        <v>18</v>
      </c>
      <c r="B165" s="16" t="s">
        <v>437</v>
      </c>
      <c r="C165" s="32">
        <v>1</v>
      </c>
      <c r="D165" s="108"/>
      <c r="E165" s="82"/>
      <c r="F165" s="82"/>
      <c r="G165" s="21"/>
    </row>
    <row r="166" spans="1:14" x14ac:dyDescent="0.3">
      <c r="A166" s="57">
        <f t="shared" si="29"/>
        <v>19</v>
      </c>
      <c r="B166" s="16" t="s">
        <v>419</v>
      </c>
      <c r="C166" s="32">
        <v>1</v>
      </c>
      <c r="D166" s="5"/>
      <c r="E166" s="82"/>
      <c r="F166" s="82"/>
      <c r="G166" s="21"/>
    </row>
    <row r="167" spans="1:14" x14ac:dyDescent="0.3">
      <c r="A167" s="10">
        <v>9</v>
      </c>
      <c r="B167" s="11" t="s">
        <v>264</v>
      </c>
      <c r="C167" s="12"/>
      <c r="D167" s="12"/>
      <c r="E167" s="13"/>
      <c r="F167" s="14"/>
      <c r="G167" s="15"/>
      <c r="H167" s="2"/>
      <c r="J167" s="47"/>
      <c r="K167" s="47"/>
      <c r="L167" s="48"/>
      <c r="M167" s="49"/>
      <c r="N167" s="50"/>
    </row>
    <row r="168" spans="1:14" ht="27.75" customHeight="1" x14ac:dyDescent="0.4">
      <c r="A168" s="55">
        <v>1</v>
      </c>
      <c r="B168" s="81" t="s">
        <v>105</v>
      </c>
      <c r="C168" s="32">
        <v>1</v>
      </c>
      <c r="D168" s="5"/>
      <c r="E168" s="20"/>
      <c r="F168" s="33">
        <f t="shared" si="44"/>
        <v>0</v>
      </c>
      <c r="G168" s="21"/>
      <c r="H168" s="79"/>
    </row>
    <row r="169" spans="1:14" ht="21.75" customHeight="1" x14ac:dyDescent="0.3">
      <c r="A169" s="55">
        <f>+A168+1</f>
        <v>2</v>
      </c>
      <c r="B169" s="31" t="s">
        <v>336</v>
      </c>
      <c r="C169" s="32">
        <v>2</v>
      </c>
      <c r="D169" s="5"/>
      <c r="E169" s="82"/>
      <c r="F169" s="82"/>
      <c r="G169" s="21"/>
    </row>
    <row r="170" spans="1:14" ht="27" customHeight="1" x14ac:dyDescent="0.4">
      <c r="A170" s="55">
        <f t="shared" ref="A170:A178" si="45">+A169+1</f>
        <v>3</v>
      </c>
      <c r="B170" s="81" t="s">
        <v>270</v>
      </c>
      <c r="C170" s="32">
        <v>2</v>
      </c>
      <c r="D170" s="5" t="s">
        <v>306</v>
      </c>
      <c r="E170" s="20"/>
      <c r="F170" s="33">
        <f t="shared" si="44"/>
        <v>0</v>
      </c>
      <c r="G170" s="21"/>
      <c r="H170" s="79"/>
    </row>
    <row r="171" spans="1:14" ht="24.9" x14ac:dyDescent="0.4">
      <c r="A171" s="55">
        <f t="shared" si="45"/>
        <v>4</v>
      </c>
      <c r="B171" s="81" t="s">
        <v>104</v>
      </c>
      <c r="C171" s="32">
        <v>1</v>
      </c>
      <c r="D171" s="5"/>
      <c r="E171" s="20"/>
      <c r="F171" s="33">
        <f t="shared" si="44"/>
        <v>0</v>
      </c>
      <c r="G171" s="21"/>
      <c r="H171" s="79"/>
    </row>
    <row r="172" spans="1:14" ht="24.9" x14ac:dyDescent="0.4">
      <c r="A172" s="55">
        <f t="shared" si="45"/>
        <v>5</v>
      </c>
      <c r="B172" s="81" t="s">
        <v>292</v>
      </c>
      <c r="C172" s="32">
        <v>1</v>
      </c>
      <c r="D172" s="5" t="s">
        <v>297</v>
      </c>
      <c r="E172" s="20"/>
      <c r="F172" s="33">
        <f t="shared" si="44"/>
        <v>0</v>
      </c>
      <c r="G172" s="21"/>
      <c r="H172" s="79"/>
    </row>
    <row r="173" spans="1:14" ht="24.9" x14ac:dyDescent="0.3">
      <c r="A173" s="55">
        <f t="shared" si="45"/>
        <v>6</v>
      </c>
      <c r="B173" s="16" t="s">
        <v>393</v>
      </c>
      <c r="C173" s="32">
        <v>1</v>
      </c>
      <c r="D173" s="5" t="s">
        <v>293</v>
      </c>
      <c r="E173" s="20"/>
      <c r="F173" s="33">
        <f t="shared" si="44"/>
        <v>0</v>
      </c>
      <c r="G173" s="21"/>
    </row>
    <row r="174" spans="1:14" x14ac:dyDescent="0.3">
      <c r="A174" s="55">
        <f t="shared" si="45"/>
        <v>7</v>
      </c>
      <c r="B174" s="81" t="s">
        <v>445</v>
      </c>
      <c r="C174" s="32">
        <v>2</v>
      </c>
      <c r="D174" s="56" t="s">
        <v>295</v>
      </c>
      <c r="E174" s="20"/>
      <c r="F174" s="33">
        <f t="shared" ref="F174" si="46">+C174*E174</f>
        <v>0</v>
      </c>
      <c r="G174" s="21"/>
    </row>
    <row r="175" spans="1:14" x14ac:dyDescent="0.3">
      <c r="A175" s="55">
        <f t="shared" si="45"/>
        <v>8</v>
      </c>
      <c r="B175" s="81" t="s">
        <v>370</v>
      </c>
      <c r="C175" s="32">
        <v>1</v>
      </c>
      <c r="D175" s="56" t="s">
        <v>295</v>
      </c>
      <c r="E175" s="20"/>
      <c r="F175" s="33">
        <f t="shared" si="44"/>
        <v>0</v>
      </c>
      <c r="G175" s="21"/>
    </row>
    <row r="176" spans="1:14" ht="24.9" x14ac:dyDescent="0.3">
      <c r="A176" s="55">
        <f t="shared" si="45"/>
        <v>9</v>
      </c>
      <c r="B176" s="81" t="s">
        <v>421</v>
      </c>
      <c r="C176" s="32">
        <v>1</v>
      </c>
      <c r="D176" s="56"/>
      <c r="E176" s="20"/>
      <c r="F176" s="33">
        <f t="shared" si="44"/>
        <v>0</v>
      </c>
      <c r="G176" s="21"/>
    </row>
    <row r="177" spans="1:14" x14ac:dyDescent="0.3">
      <c r="A177" s="55">
        <f t="shared" si="45"/>
        <v>10</v>
      </c>
      <c r="B177" s="81" t="s">
        <v>420</v>
      </c>
      <c r="C177" s="32">
        <v>1</v>
      </c>
      <c r="D177" s="56"/>
      <c r="E177" s="82"/>
      <c r="F177" s="82"/>
      <c r="G177" s="21"/>
    </row>
    <row r="178" spans="1:14" x14ac:dyDescent="0.3">
      <c r="A178" s="55">
        <f t="shared" si="45"/>
        <v>11</v>
      </c>
      <c r="B178" s="81" t="s">
        <v>451</v>
      </c>
      <c r="C178" s="32">
        <v>8</v>
      </c>
      <c r="D178" s="56"/>
      <c r="E178" s="82"/>
      <c r="F178" s="82"/>
      <c r="G178" s="21"/>
    </row>
    <row r="179" spans="1:14" x14ac:dyDescent="0.3">
      <c r="A179" s="10"/>
      <c r="B179" s="11"/>
      <c r="C179" s="12"/>
      <c r="D179" s="12"/>
      <c r="E179" s="13"/>
      <c r="F179" s="14"/>
      <c r="G179" s="15"/>
      <c r="H179" s="2"/>
      <c r="M179" s="49"/>
      <c r="N179" s="50"/>
    </row>
    <row r="180" spans="1:14" x14ac:dyDescent="0.3">
      <c r="A180" s="31"/>
      <c r="B180" s="16"/>
      <c r="C180" s="32"/>
      <c r="D180" s="32"/>
      <c r="E180" s="33"/>
      <c r="F180" s="34">
        <f>SUM(F9:F179)</f>
        <v>0</v>
      </c>
      <c r="G180" s="8"/>
    </row>
    <row r="181" spans="1:14" x14ac:dyDescent="0.3">
      <c r="A181" s="31"/>
      <c r="B181" s="16" t="s">
        <v>173</v>
      </c>
      <c r="C181" s="54">
        <v>0.19</v>
      </c>
      <c r="D181" s="36"/>
      <c r="E181" s="33"/>
      <c r="F181" s="34">
        <f>+F180*C181</f>
        <v>0</v>
      </c>
      <c r="G181" s="8"/>
    </row>
    <row r="182" spans="1:14" x14ac:dyDescent="0.3">
      <c r="A182" s="51"/>
      <c r="B182" s="37" t="s">
        <v>174</v>
      </c>
      <c r="C182" s="38"/>
      <c r="D182" s="38"/>
      <c r="E182" s="39"/>
      <c r="F182" s="40">
        <f>SUM(F180:F181)</f>
        <v>0</v>
      </c>
      <c r="G182" s="41"/>
    </row>
    <row r="183" spans="1:14" x14ac:dyDescent="0.3">
      <c r="A183" s="31"/>
      <c r="B183" s="16"/>
      <c r="C183" s="16"/>
      <c r="D183" s="38"/>
      <c r="E183" s="53"/>
      <c r="F183" s="34"/>
      <c r="G183" s="8"/>
    </row>
    <row r="184" spans="1:14" x14ac:dyDescent="0.3">
      <c r="A184" s="31"/>
      <c r="B184" s="16" t="s">
        <v>74</v>
      </c>
      <c r="C184" s="16"/>
      <c r="D184" s="68">
        <v>3</v>
      </c>
      <c r="E184" s="53" t="s">
        <v>75</v>
      </c>
      <c r="F184" s="34"/>
      <c r="G184" s="8"/>
    </row>
    <row r="185" spans="1:14" x14ac:dyDescent="0.3">
      <c r="A185" s="31"/>
      <c r="B185" s="16"/>
      <c r="C185" s="16"/>
      <c r="D185" s="32"/>
      <c r="E185" s="53"/>
      <c r="F185" s="34"/>
      <c r="G185" s="8"/>
    </row>
    <row r="186" spans="1:14" x14ac:dyDescent="0.3">
      <c r="A186" s="31"/>
      <c r="B186" s="16" t="s">
        <v>76</v>
      </c>
      <c r="C186" s="4"/>
      <c r="D186" s="68"/>
      <c r="E186" s="85" t="s">
        <v>77</v>
      </c>
      <c r="F186" s="34"/>
      <c r="G186" s="8"/>
    </row>
  </sheetData>
  <sheetProtection algorithmName="SHA-512" hashValue="HDorWPmuBW3PwJgv2UvwJezM7pbxyKnyc4gsP2jI0MvWCQtn/quGC7Rk6ZY+hK2h3m2MKUDMcceWP7cpTHHXQw==" saltValue="5x2K+2VYEQBX2ibqV0fVtQ==" spinCount="100000" sheet="1" objects="1" scenarios="1" formatCells="0" formatColumns="0" formatRows="0" selectLockedCells="1"/>
  <mergeCells count="5">
    <mergeCell ref="A1:G1"/>
    <mergeCell ref="A2:H2"/>
    <mergeCell ref="A3:H3"/>
    <mergeCell ref="A4:H4"/>
    <mergeCell ref="A5:H5"/>
  </mergeCells>
  <conditionalFormatting sqref="A35:B72 A121:A144 D130:G130 D131:D138 B134:B146 A145:B146 A148:B166 A169:A178 A170:B178">
    <cfRule type="expression" dxfId="64" priority="26">
      <formula>NOT(CELL("Schutz",A35))</formula>
    </cfRule>
  </conditionalFormatting>
  <conditionalFormatting sqref="A91:B105 A107:B118 A109:A146 A120:B120 B121:B122 B129:B131 D92:G93">
    <cfRule type="expression" dxfId="63" priority="138">
      <formula>NOT(CELL("Schutz",A91))</formula>
    </cfRule>
  </conditionalFormatting>
  <conditionalFormatting sqref="A1:C246">
    <cfRule type="containsText" dxfId="62" priority="50" operator="containsText" text="optional:">
      <formula>NOT(ISERROR(SEARCH("optional:",A1)))</formula>
    </cfRule>
  </conditionalFormatting>
  <conditionalFormatting sqref="A8:G8">
    <cfRule type="expression" dxfId="61" priority="96">
      <formula>NOT(CELL("Schutz",A8))</formula>
    </cfRule>
  </conditionalFormatting>
  <conditionalFormatting sqref="A25:G25">
    <cfRule type="expression" dxfId="60" priority="93">
      <formula>NOT(CELL("Schutz",A25))</formula>
    </cfRule>
  </conditionalFormatting>
  <conditionalFormatting sqref="A34:G34">
    <cfRule type="expression" dxfId="59" priority="90">
      <formula>NOT(CELL("Schutz",A34))</formula>
    </cfRule>
  </conditionalFormatting>
  <conditionalFormatting sqref="A73:G73">
    <cfRule type="expression" dxfId="58" priority="87">
      <formula>NOT(CELL("Schutz",A73))</formula>
    </cfRule>
  </conditionalFormatting>
  <conditionalFormatting sqref="A84:G84">
    <cfRule type="expression" dxfId="57" priority="84">
      <formula>NOT(CELL("Schutz",A84))</formula>
    </cfRule>
  </conditionalFormatting>
  <conditionalFormatting sqref="A90:G90">
    <cfRule type="expression" dxfId="56" priority="81">
      <formula>NOT(CELL("Schutz",A90))</formula>
    </cfRule>
  </conditionalFormatting>
  <conditionalFormatting sqref="A106:G106">
    <cfRule type="expression" dxfId="55" priority="78">
      <formula>NOT(CELL("Schutz",A106))</formula>
    </cfRule>
  </conditionalFormatting>
  <conditionalFormatting sqref="A147:G147">
    <cfRule type="expression" dxfId="54" priority="75">
      <formula>NOT(CELL("Schutz",A147))</formula>
    </cfRule>
  </conditionalFormatting>
  <conditionalFormatting sqref="A167:G167">
    <cfRule type="expression" dxfId="53" priority="72">
      <formula>NOT(CELL("Schutz",A167))</formula>
    </cfRule>
  </conditionalFormatting>
  <conditionalFormatting sqref="A179:G179">
    <cfRule type="expression" dxfId="52" priority="69">
      <formula>NOT(CELL("Schutz",A179))</formula>
    </cfRule>
  </conditionalFormatting>
  <conditionalFormatting sqref="B8">
    <cfRule type="containsText" dxfId="51" priority="97" operator="containsText" text="optional:">
      <formula>NOT(ISERROR(SEARCH("optional:",B8)))</formula>
    </cfRule>
    <cfRule type="containsText" dxfId="50" priority="95" operator="containsText" text="optional:">
      <formula>NOT(ISERROR(SEARCH("optional:",B8)))</formula>
    </cfRule>
  </conditionalFormatting>
  <conditionalFormatting sqref="B9:B24">
    <cfRule type="expression" dxfId="49" priority="23">
      <formula>NOT(CELL("Schutz",B9))</formula>
    </cfRule>
  </conditionalFormatting>
  <conditionalFormatting sqref="B25">
    <cfRule type="containsText" dxfId="48" priority="94" operator="containsText" text="optional:">
      <formula>NOT(ISERROR(SEARCH("optional:",B25)))</formula>
    </cfRule>
    <cfRule type="containsText" dxfId="47" priority="92" operator="containsText" text="optional:">
      <formula>NOT(ISERROR(SEARCH("optional:",B25)))</formula>
    </cfRule>
  </conditionalFormatting>
  <conditionalFormatting sqref="B34">
    <cfRule type="containsText" dxfId="46" priority="91" operator="containsText" text="optional:">
      <formula>NOT(ISERROR(SEARCH("optional:",B34)))</formula>
    </cfRule>
    <cfRule type="containsText" dxfId="45" priority="89" operator="containsText" text="optional:">
      <formula>NOT(ISERROR(SEARCH("optional:",B34)))</formula>
    </cfRule>
  </conditionalFormatting>
  <conditionalFormatting sqref="B73">
    <cfRule type="containsText" dxfId="44" priority="88" operator="containsText" text="optional:">
      <formula>NOT(ISERROR(SEARCH("optional:",B73)))</formula>
    </cfRule>
    <cfRule type="containsText" dxfId="43" priority="86" operator="containsText" text="optional:">
      <formula>NOT(ISERROR(SEARCH("optional:",B73)))</formula>
    </cfRule>
  </conditionalFormatting>
  <conditionalFormatting sqref="B84">
    <cfRule type="containsText" dxfId="42" priority="85" operator="containsText" text="optional:">
      <formula>NOT(ISERROR(SEARCH("optional:",B84)))</formula>
    </cfRule>
    <cfRule type="containsText" dxfId="41" priority="83" operator="containsText" text="optional:">
      <formula>NOT(ISERROR(SEARCH("optional:",B84)))</formula>
    </cfRule>
  </conditionalFormatting>
  <conditionalFormatting sqref="B90">
    <cfRule type="containsText" dxfId="40" priority="82" operator="containsText" text="optional:">
      <formula>NOT(ISERROR(SEARCH("optional:",B90)))</formula>
    </cfRule>
    <cfRule type="containsText" dxfId="39" priority="80" operator="containsText" text="optional:">
      <formula>NOT(ISERROR(SEARCH("optional:",B90)))</formula>
    </cfRule>
  </conditionalFormatting>
  <conditionalFormatting sqref="B106">
    <cfRule type="containsText" dxfId="38" priority="79" operator="containsText" text="optional:">
      <formula>NOT(ISERROR(SEARCH("optional:",B106)))</formula>
    </cfRule>
    <cfRule type="containsText" dxfId="37" priority="77" operator="containsText" text="optional:">
      <formula>NOT(ISERROR(SEARCH("optional:",B106)))</formula>
    </cfRule>
  </conditionalFormatting>
  <conditionalFormatting sqref="B123:B128 B132:B133">
    <cfRule type="expression" dxfId="36" priority="51">
      <formula>NOT(CELL("Schutz",$1:$1048576))</formula>
    </cfRule>
  </conditionalFormatting>
  <conditionalFormatting sqref="B147">
    <cfRule type="containsText" dxfId="35" priority="76" operator="containsText" text="optional:">
      <formula>NOT(ISERROR(SEARCH("optional:",B147)))</formula>
    </cfRule>
    <cfRule type="containsText" dxfId="34" priority="74" operator="containsText" text="optional:">
      <formula>NOT(ISERROR(SEARCH("optional:",B147)))</formula>
    </cfRule>
  </conditionalFormatting>
  <conditionalFormatting sqref="B167">
    <cfRule type="containsText" dxfId="33" priority="73" operator="containsText" text="optional:">
      <formula>NOT(ISERROR(SEARCH("optional:",B167)))</formula>
    </cfRule>
    <cfRule type="containsText" dxfId="32" priority="71" operator="containsText" text="optional:">
      <formula>NOT(ISERROR(SEARCH("optional:",B167)))</formula>
    </cfRule>
  </conditionalFormatting>
  <conditionalFormatting sqref="B179">
    <cfRule type="containsText" dxfId="31" priority="70" operator="containsText" text="optional:">
      <formula>NOT(ISERROR(SEARCH("optional:",B179)))</formula>
    </cfRule>
    <cfRule type="containsText" dxfId="30" priority="68" operator="containsText" text="optional:">
      <formula>NOT(ISERROR(SEARCH("optional:",B179)))</formula>
    </cfRule>
  </conditionalFormatting>
  <conditionalFormatting sqref="D21 G21">
    <cfRule type="expression" dxfId="29" priority="18">
      <formula>NOT(CELL("Schutz",D21))</formula>
    </cfRule>
  </conditionalFormatting>
  <conditionalFormatting sqref="D9:G9 D16:G20 E21:F21 D22:G22 D24:G24 D29:G31 D38:G43 D46:G63 D75:G76 D78:G80 D82:G83 D85:G86 D91:G91 D94:G101 D103:G103 D107:G115 D122:G129 E137:F137 D139:G139 D150:G161 D163:G163 D168:G168 D170:G172 D174:G176 A1:B7 A9:B10 B10:B15 A11:A24 A26:B33 A74:B83 A85:B89 A168:B168 A180:B186 D1:F1 D2:G7 D180:G186">
    <cfRule type="expression" dxfId="28" priority="216">
      <formula>NOT(CELL("Schutz",A1))</formula>
    </cfRule>
  </conditionalFormatting>
  <conditionalFormatting sqref="D10:G15">
    <cfRule type="expression" dxfId="27" priority="19">
      <formula>NOT(CELL("Schutz",D10))</formula>
    </cfRule>
  </conditionalFormatting>
  <conditionalFormatting sqref="D23:G23">
    <cfRule type="expression" dxfId="26" priority="39">
      <formula>NOT(CELL("Schutz",D23))</formula>
    </cfRule>
  </conditionalFormatting>
  <conditionalFormatting sqref="D26:G28">
    <cfRule type="expression" dxfId="25" priority="151">
      <formula>NOT(CELL("Schutz",D26))</formula>
    </cfRule>
  </conditionalFormatting>
  <conditionalFormatting sqref="D32:G33">
    <cfRule type="expression" dxfId="24" priority="150">
      <formula>NOT(CELL("Schutz",D32))</formula>
    </cfRule>
  </conditionalFormatting>
  <conditionalFormatting sqref="D35:G37">
    <cfRule type="expression" dxfId="23" priority="149">
      <formula>NOT(CELL("Schutz",D35))</formula>
    </cfRule>
  </conditionalFormatting>
  <conditionalFormatting sqref="D44:G45">
    <cfRule type="expression" dxfId="22" priority="43">
      <formula>NOT(CELL("Schutz",D44))</formula>
    </cfRule>
  </conditionalFormatting>
  <conditionalFormatting sqref="D64:G72">
    <cfRule type="expression" dxfId="21" priority="17">
      <formula>NOT(CELL("Schutz",D64))</formula>
    </cfRule>
  </conditionalFormatting>
  <conditionalFormatting sqref="D74:G74">
    <cfRule type="expression" dxfId="20" priority="4">
      <formula>NOT(CELL("Schutz",D74))</formula>
    </cfRule>
  </conditionalFormatting>
  <conditionalFormatting sqref="D77:G77">
    <cfRule type="expression" dxfId="19" priority="3">
      <formula>NOT(CELL("Schutz",D77))</formula>
    </cfRule>
  </conditionalFormatting>
  <conditionalFormatting sqref="D81:G81">
    <cfRule type="expression" dxfId="18" priority="48">
      <formula>NOT(CELL("Schutz",D81))</formula>
    </cfRule>
  </conditionalFormatting>
  <conditionalFormatting sqref="D87:G88">
    <cfRule type="expression" dxfId="17" priority="2">
      <formula>NOT(CELL("Schutz",D87))</formula>
    </cfRule>
  </conditionalFormatting>
  <conditionalFormatting sqref="D89:G89">
    <cfRule type="expression" dxfId="16" priority="212">
      <formula>NOT(CELL("Schutz",D89))</formula>
    </cfRule>
  </conditionalFormatting>
  <conditionalFormatting sqref="D102:G102">
    <cfRule type="expression" dxfId="15" priority="45">
      <formula>NOT(CELL("Schutz",D102))</formula>
    </cfRule>
  </conditionalFormatting>
  <conditionalFormatting sqref="D104:G105">
    <cfRule type="expression" dxfId="14" priority="44">
      <formula>NOT(CELL("Schutz",D104))</formula>
    </cfRule>
  </conditionalFormatting>
  <conditionalFormatting sqref="D116:G118 A119:G119 D120:G121">
    <cfRule type="expression" dxfId="13" priority="35">
      <formula>NOT(CELL("Schutz",A116))</formula>
    </cfRule>
  </conditionalFormatting>
  <conditionalFormatting sqref="D140:G141">
    <cfRule type="expression" dxfId="12" priority="13">
      <formula>NOT(CELL("Schutz",D140))</formula>
    </cfRule>
  </conditionalFormatting>
  <conditionalFormatting sqref="D142:G143">
    <cfRule type="expression" dxfId="11" priority="206">
      <formula>NOT(CELL("Schutz",D142))</formula>
    </cfRule>
  </conditionalFormatting>
  <conditionalFormatting sqref="D144:G146">
    <cfRule type="expression" dxfId="10" priority="12">
      <formula>NOT(CELL("Schutz",D144))</formula>
    </cfRule>
  </conditionalFormatting>
  <conditionalFormatting sqref="D148:G149">
    <cfRule type="expression" dxfId="9" priority="33">
      <formula>NOT(CELL("Schutz",D148))</formula>
    </cfRule>
  </conditionalFormatting>
  <conditionalFormatting sqref="D162:G162">
    <cfRule type="expression" dxfId="8" priority="32">
      <formula>NOT(CELL("Schutz",D162))</formula>
    </cfRule>
  </conditionalFormatting>
  <conditionalFormatting sqref="D164:G166">
    <cfRule type="expression" dxfId="7" priority="1">
      <formula>NOT(CELL("Schutz",D164))</formula>
    </cfRule>
  </conditionalFormatting>
  <conditionalFormatting sqref="D169:G169">
    <cfRule type="expression" dxfId="6" priority="7">
      <formula>NOT(CELL("Schutz",D169))</formula>
    </cfRule>
  </conditionalFormatting>
  <conditionalFormatting sqref="D173:G173">
    <cfRule type="expression" dxfId="5" priority="28">
      <formula>NOT(CELL("Schutz",D173))</formula>
    </cfRule>
  </conditionalFormatting>
  <conditionalFormatting sqref="D177:G178">
    <cfRule type="expression" dxfId="4" priority="8">
      <formula>NOT(CELL("Schutz",D177))</formula>
    </cfRule>
  </conditionalFormatting>
  <conditionalFormatting sqref="E138:F138">
    <cfRule type="expression" dxfId="3" priority="14">
      <formula>NOT(CELL("Schutz",E138))</formula>
    </cfRule>
  </conditionalFormatting>
  <conditionalFormatting sqref="E131:G136">
    <cfRule type="expression" dxfId="2" priority="5">
      <formula>NOT(CELL("Schutz",E131))</formula>
    </cfRule>
  </conditionalFormatting>
  <conditionalFormatting sqref="F26:F33 F35:F72 F94:F104 F16:F24 F107:F130 F148:F164 F170:F176 F139:F140 F145:F146 F132:F133 F135:F137 F88:F89 F9 F75:F76 F78:F80 F82:F83 F85:F86 F91 F142:F143 F168">
    <cfRule type="containsBlanks" dxfId="1" priority="195">
      <formula>LEN(TRIM(F9))=0</formula>
    </cfRule>
  </conditionalFormatting>
  <conditionalFormatting sqref="G137:G138">
    <cfRule type="expression" dxfId="0" priority="204">
      <formula>NOT(CELL("Schutz",G137))</formula>
    </cfRule>
  </conditionalFormatting>
  <dataValidations disablePrompts="1" count="1">
    <dataValidation type="list" allowBlank="1" showInputMessage="1" showErrorMessage="1" sqref="C1" xr:uid="{00000000-0002-0000-0300-000000000000}">
      <formula1>"Ja,Nein"</formula1>
    </dataValidation>
  </dataValidations>
  <pageMargins left="0.25" right="0.24" top="0.42" bottom="0.37" header="0.3" footer="0.3"/>
  <pageSetup paperSize="9" scale="47" fitToHeight="0" orientation="portrait"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A06D7-C17D-4FBA-AF6D-E0ADA0AC22F2}">
  <dimension ref="B2:B20"/>
  <sheetViews>
    <sheetView topLeftCell="A16" workbookViewId="0">
      <selection activeCell="B46" sqref="B46"/>
    </sheetView>
  </sheetViews>
  <sheetFormatPr baseColWidth="10" defaultRowHeight="14.6" x14ac:dyDescent="0.4"/>
  <sheetData>
    <row r="2" spans="2:2" ht="26.15" customHeight="1" x14ac:dyDescent="0.55000000000000004">
      <c r="B2" s="111" t="s">
        <v>473</v>
      </c>
    </row>
    <row r="20" spans="2:2" ht="20.6" x14ac:dyDescent="0.55000000000000004">
      <c r="B20" s="111" t="s">
        <v>472</v>
      </c>
    </row>
  </sheetData>
  <sheetProtection algorithmName="SHA-512" hashValue="eYT3EE7H9YTcCWRAnCsuR+J+PlLpaZkzbLMGP8DkgIRsyTcDArrD4F64N03gWHrcmXXizTAFoDyC21cdSnypwQ==" saltValue="jBoQylkxFmcEJHxkQsGjmA==" spinCount="100000" sheet="1" objects="1" scenarios="1" formatCells="0" formatColumns="0" formatRows="0"/>
  <pageMargins left="0.7" right="0.7" top="0.78740157499999996" bottom="0.78740157499999996"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Allgemeines</vt:lpstr>
      <vt:lpstr>Los 1 Fahrgestell</vt:lpstr>
      <vt:lpstr>Los 2 Aufbau</vt:lpstr>
      <vt:lpstr>Los 3 Beladung</vt:lpstr>
      <vt:lpstr>Vorlagen</vt:lpstr>
      <vt:lpstr>'Los 1 Fahrgestell'!Drucktitel</vt:lpstr>
      <vt:lpstr>'Los 3 Beladung'!Drucktitel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Reicherter</dc:creator>
  <cp:lastModifiedBy>Martin Reicherter</cp:lastModifiedBy>
  <cp:lastPrinted>2024-09-02T16:52:00Z</cp:lastPrinted>
  <dcterms:created xsi:type="dcterms:W3CDTF">2023-10-24T18:15:14Z</dcterms:created>
  <dcterms:modified xsi:type="dcterms:W3CDTF">2025-01-21T10:10:55Z</dcterms:modified>
</cp:coreProperties>
</file>