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227"/>
  <workbookPr defaultThemeVersion="166925"/>
  <mc:AlternateContent xmlns:mc="http://schemas.openxmlformats.org/markup-compatibility/2006">
    <mc:Choice Requires="x15">
      <x15ac:absPath xmlns:x15ac="http://schemas.microsoft.com/office/spreadsheetml/2010/11/ac" url="D:\Daten\Feuer und Flamme\Ilshofen\HLF 20 2024\"/>
    </mc:Choice>
  </mc:AlternateContent>
  <xr:revisionPtr revIDLastSave="0" documentId="8_{3EB2BD49-86FC-4C3A-93C6-90231B4CB736}" xr6:coauthVersionLast="47" xr6:coauthVersionMax="47" xr10:uidLastSave="{00000000-0000-0000-0000-000000000000}"/>
  <bookViews>
    <workbookView xWindow="32811" yWindow="-69" windowWidth="33120" windowHeight="18000" xr2:uid="{84F0F91E-1C8C-4490-BFEB-6B6ED91E067D}"/>
  </bookViews>
  <sheets>
    <sheet name="Allgemeines" sheetId="4" r:id="rId1"/>
    <sheet name="Los 1 Fahrgestell + Aufbau" sheetId="11" r:id="rId2"/>
    <sheet name="Los 2 Beladung" sheetId="13" r:id="rId3"/>
    <sheet name="Designvorlage" sheetId="14" r:id="rId4"/>
  </sheets>
  <definedNames>
    <definedName name="bestpreis" localSheetId="1">#REF!</definedName>
    <definedName name="bestpreis" localSheetId="2">#REF!</definedName>
    <definedName name="bestpreis">#REF!</definedName>
    <definedName name="Bestpreis_2" localSheetId="2">#REF!</definedName>
    <definedName name="Bestpreis_2">#REF!</definedName>
    <definedName name="_xlnm.Print_Titles" localSheetId="1">'Los 1 Fahrgestell + Aufbau'!$4:$4</definedName>
    <definedName name="_xlnm.Print_Titles" localSheetId="2">'Los 2 Beladung'!$7:$7</definedName>
    <definedName name="maxpunkt" localSheetId="1">#REF!</definedName>
    <definedName name="maxpunkt" localSheetId="2">#REF!</definedName>
    <definedName name="maxpunkt">#REF!</definedName>
    <definedName name="Maxpunkt_2" localSheetId="2">#REF!</definedName>
    <definedName name="Maxpunkt_2">#REF!</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255" i="11" l="1"/>
  <c r="A256" i="11" s="1"/>
  <c r="A257" i="11" s="1"/>
  <c r="A258" i="11" s="1"/>
  <c r="A259" i="11" s="1"/>
  <c r="A260" i="11" s="1"/>
  <c r="A261" i="11" s="1"/>
  <c r="A262" i="11" s="1"/>
  <c r="A263" i="11" s="1"/>
  <c r="A264" i="11" s="1"/>
  <c r="F173" i="13"/>
  <c r="F172" i="13"/>
  <c r="F171" i="13"/>
  <c r="F170" i="13"/>
  <c r="F169" i="13"/>
  <c r="F168" i="13"/>
  <c r="F167" i="13"/>
  <c r="F166" i="13"/>
  <c r="F165" i="13"/>
  <c r="F164" i="13"/>
  <c r="F163" i="13"/>
  <c r="F29" i="13"/>
  <c r="F79" i="13"/>
  <c r="F45" i="13"/>
  <c r="F116" i="13"/>
  <c r="F137" i="13"/>
  <c r="F162" i="13"/>
  <c r="F161" i="13"/>
  <c r="F186" i="13"/>
  <c r="F60" i="13" l="1"/>
  <c r="F132" i="13" l="1"/>
  <c r="F187" i="13"/>
  <c r="F185" i="13"/>
  <c r="F183" i="13"/>
  <c r="F181" i="13"/>
  <c r="F180" i="13"/>
  <c r="F113" i="13" l="1"/>
  <c r="A74" i="13" l="1"/>
  <c r="A75" i="13" s="1"/>
  <c r="A76" i="13" s="1"/>
  <c r="A77" i="13" s="1"/>
  <c r="A78" i="13" s="1"/>
  <c r="A79" i="13" s="1"/>
  <c r="F73" i="13"/>
  <c r="F159" i="13"/>
  <c r="F133" i="13" l="1"/>
  <c r="F129" i="13"/>
  <c r="F114" i="13"/>
  <c r="F105" i="13"/>
  <c r="F19" i="13"/>
  <c r="F182" i="13"/>
  <c r="F109" i="13"/>
  <c r="F108" i="13"/>
  <c r="F107" i="13"/>
  <c r="F104" i="13"/>
  <c r="F93" i="13"/>
  <c r="F91" i="13"/>
  <c r="F77" i="13" l="1"/>
  <c r="F75" i="13"/>
  <c r="A108" i="11" l="1"/>
  <c r="A109" i="11" s="1"/>
  <c r="A110" i="11" s="1"/>
  <c r="A111" i="11" s="1"/>
  <c r="A112" i="11" s="1"/>
  <c r="F122" i="13" l="1"/>
  <c r="F142" i="13"/>
  <c r="E266" i="11" l="1"/>
  <c r="A254" i="11"/>
  <c r="A224" i="11"/>
  <c r="A225" i="11" s="1"/>
  <c r="A226" i="11" s="1"/>
  <c r="A227" i="11" s="1"/>
  <c r="A228" i="11" s="1"/>
  <c r="A229" i="11" s="1"/>
  <c r="A230" i="11" s="1"/>
  <c r="A231" i="11" s="1"/>
  <c r="A232" i="11" s="1"/>
  <c r="A233" i="11" s="1"/>
  <c r="A234" i="11" s="1"/>
  <c r="A235" i="11" s="1"/>
  <c r="A236" i="11" s="1"/>
  <c r="A237" i="11" s="1"/>
  <c r="A238" i="11" s="1"/>
  <c r="A239" i="11" s="1"/>
  <c r="A240" i="11" s="1"/>
  <c r="A241" i="11" s="1"/>
  <c r="A242" i="11" s="1"/>
  <c r="A243" i="11" s="1"/>
  <c r="A244" i="11" s="1"/>
  <c r="A245" i="11" s="1"/>
  <c r="A246" i="11" s="1"/>
  <c r="A247" i="11" s="1"/>
  <c r="A187" i="11"/>
  <c r="A188" i="11" s="1"/>
  <c r="A189" i="11" s="1"/>
  <c r="A190" i="11" s="1"/>
  <c r="A191" i="11" s="1"/>
  <c r="A192" i="11" s="1"/>
  <c r="A193" i="11" s="1"/>
  <c r="A194" i="11" s="1"/>
  <c r="A195" i="11" s="1"/>
  <c r="A196" i="11" s="1"/>
  <c r="A197" i="11" s="1"/>
  <c r="A198" i="11" s="1"/>
  <c r="A199" i="11" s="1"/>
  <c r="A200" i="11" s="1"/>
  <c r="A117" i="11"/>
  <c r="A121" i="11" s="1"/>
  <c r="A122" i="11" s="1"/>
  <c r="A123" i="11" s="1"/>
  <c r="A124" i="11" s="1"/>
  <c r="A125" i="11" s="1"/>
  <c r="A126" i="11" s="1"/>
  <c r="A127" i="11" s="1"/>
  <c r="A128" i="11" s="1"/>
  <c r="A129" i="11" s="1"/>
  <c r="A130" i="11" s="1"/>
  <c r="A131" i="11" s="1"/>
  <c r="A132" i="11" s="1"/>
  <c r="A133" i="11" s="1"/>
  <c r="A134" i="11" s="1"/>
  <c r="A135" i="11" s="1"/>
  <c r="A136" i="11" s="1"/>
  <c r="A137" i="11" s="1"/>
  <c r="A138" i="11" s="1"/>
  <c r="A139" i="11" s="1"/>
  <c r="A140" i="11" s="1"/>
  <c r="A141" i="11" s="1"/>
  <c r="A142" i="11" s="1"/>
  <c r="A143" i="11" s="1"/>
  <c r="A144" i="11" s="1"/>
  <c r="A145" i="11" s="1"/>
  <c r="A146" i="11" s="1"/>
  <c r="A147" i="11" s="1"/>
  <c r="A148" i="11" s="1"/>
  <c r="A149" i="11" s="1"/>
  <c r="A150" i="11" s="1"/>
  <c r="A151" i="11" s="1"/>
  <c r="A152" i="11" s="1"/>
  <c r="A153" i="11" s="1"/>
  <c r="A154" i="11" s="1"/>
  <c r="A155" i="11" s="1"/>
  <c r="A156" i="11" s="1"/>
  <c r="A157" i="11" s="1"/>
  <c r="A158" i="11" s="1"/>
  <c r="A159" i="11" s="1"/>
  <c r="A160" i="11" s="1"/>
  <c r="A161" i="11" s="1"/>
  <c r="A162" i="11" s="1"/>
  <c r="A163" i="11" s="1"/>
  <c r="A164" i="11" s="1"/>
  <c r="A165" i="11" s="1"/>
  <c r="A166" i="11" s="1"/>
  <c r="A167" i="11" s="1"/>
  <c r="A168" i="11" s="1"/>
  <c r="A169" i="11" s="1"/>
  <c r="A170" i="11" s="1"/>
  <c r="A171" i="11" s="1"/>
  <c r="A172" i="11" s="1"/>
  <c r="A173" i="11" s="1"/>
  <c r="A174" i="11" s="1"/>
  <c r="A175" i="11" s="1"/>
  <c r="F158" i="13"/>
  <c r="A82" i="13"/>
  <c r="F40" i="13"/>
  <c r="F41" i="13"/>
  <c r="F128" i="13"/>
  <c r="A201" i="11" l="1"/>
  <c r="A202" i="11" s="1"/>
  <c r="A203" i="11" s="1"/>
  <c r="A204" i="11" s="1"/>
  <c r="A205" i="11" s="1"/>
  <c r="A206" i="11" s="1"/>
  <c r="A207" i="11" s="1"/>
  <c r="A208" i="11" s="1"/>
  <c r="A209" i="11" s="1"/>
  <c r="A210" i="11" s="1"/>
  <c r="A211" i="11" s="1"/>
  <c r="A212" i="11" s="1"/>
  <c r="A213" i="11" s="1"/>
  <c r="A214" i="11" s="1"/>
  <c r="A215" i="11" s="1"/>
  <c r="A216" i="11" s="1"/>
  <c r="A217" i="11" s="1"/>
  <c r="A218" i="11" s="1"/>
  <c r="A219" i="11" s="1"/>
  <c r="A220" i="11" s="1"/>
  <c r="A176" i="11"/>
  <c r="A177" i="11" s="1"/>
  <c r="A178" i="11" s="1"/>
  <c r="A179" i="11" s="1"/>
  <c r="A180" i="11" s="1"/>
  <c r="A181" i="11" s="1"/>
  <c r="A182" i="11" s="1"/>
  <c r="A183" i="11" s="1"/>
  <c r="E267" i="11"/>
  <c r="E268" i="11" s="1"/>
  <c r="F89" i="13"/>
  <c r="F115" i="13"/>
  <c r="F117" i="13"/>
  <c r="F121" i="13"/>
  <c r="F123" i="13"/>
  <c r="F124" i="13"/>
  <c r="F125" i="13"/>
  <c r="F126" i="13"/>
  <c r="G6" i="13" l="1"/>
  <c r="F111" i="13"/>
  <c r="A249" i="11" l="1"/>
  <c r="A250" i="11" s="1"/>
  <c r="A83" i="13"/>
  <c r="A84" i="13" s="1"/>
  <c r="A85" i="13" s="1"/>
  <c r="A86" i="13" s="1"/>
  <c r="A87" i="13" s="1"/>
  <c r="A88" i="13" s="1"/>
  <c r="A89" i="13" s="1"/>
  <c r="A90" i="13" s="1"/>
  <c r="A91" i="13" s="1"/>
  <c r="A92" i="13" s="1"/>
  <c r="A93" i="13" s="1"/>
  <c r="A94" i="13" s="1"/>
  <c r="A43" i="11"/>
  <c r="A44" i="11" s="1"/>
  <c r="F160" i="13"/>
  <c r="F140" i="13"/>
  <c r="F130" i="13"/>
  <c r="F110" i="13"/>
  <c r="F65" i="13" l="1"/>
  <c r="F64" i="13"/>
  <c r="F49" i="13"/>
  <c r="F46" i="13"/>
  <c r="F47" i="13"/>
  <c r="F43" i="13"/>
  <c r="F42" i="13"/>
  <c r="F39" i="13"/>
  <c r="F36" i="13"/>
  <c r="F34" i="13"/>
  <c r="F35" i="13"/>
  <c r="F33" i="13"/>
  <c r="F32" i="13"/>
  <c r="F31" i="13"/>
  <c r="F22" i="13"/>
  <c r="A1" i="13" l="1"/>
  <c r="F70" i="13"/>
  <c r="F18" i="13"/>
  <c r="F62" i="13"/>
  <c r="F61" i="13"/>
  <c r="F179" i="13"/>
  <c r="F178" i="13"/>
  <c r="F177" i="13"/>
  <c r="A176" i="13"/>
  <c r="A177" i="13" s="1"/>
  <c r="A178" i="13" s="1"/>
  <c r="A179" i="13" s="1"/>
  <c r="A180" i="13" s="1"/>
  <c r="A181" i="13" s="1"/>
  <c r="A182" i="13" s="1"/>
  <c r="A183" i="13" s="1"/>
  <c r="A184" i="13" s="1"/>
  <c r="A185" i="13" s="1"/>
  <c r="A186" i="13" s="1"/>
  <c r="A187" i="13" s="1"/>
  <c r="A188" i="13" s="1"/>
  <c r="A189" i="13" s="1"/>
  <c r="F175" i="13"/>
  <c r="F150" i="13"/>
  <c r="F149" i="13"/>
  <c r="F148" i="13"/>
  <c r="F147" i="13"/>
  <c r="F146" i="13"/>
  <c r="F145" i="13"/>
  <c r="F144" i="13"/>
  <c r="F143" i="13"/>
  <c r="A143" i="13"/>
  <c r="A144" i="13" s="1"/>
  <c r="A145" i="13" s="1"/>
  <c r="A146" i="13" s="1"/>
  <c r="A147" i="13" s="1"/>
  <c r="A148" i="13" s="1"/>
  <c r="A149" i="13" s="1"/>
  <c r="A150" i="13" s="1"/>
  <c r="A151" i="13" s="1"/>
  <c r="A152" i="13" s="1"/>
  <c r="A153" i="13" s="1"/>
  <c r="A154" i="13" s="1"/>
  <c r="A155" i="13" s="1"/>
  <c r="A156" i="13" s="1"/>
  <c r="A157" i="13" s="1"/>
  <c r="A158" i="13" s="1"/>
  <c r="A159" i="13" s="1"/>
  <c r="A160" i="13" s="1"/>
  <c r="A161" i="13" s="1"/>
  <c r="A162" i="13" s="1"/>
  <c r="A163" i="13" s="1"/>
  <c r="A164" i="13" s="1"/>
  <c r="A165" i="13" s="1"/>
  <c r="A166" i="13" s="1"/>
  <c r="A167" i="13" s="1"/>
  <c r="A168" i="13" s="1"/>
  <c r="A169" i="13" s="1"/>
  <c r="A170" i="13" s="1"/>
  <c r="A171" i="13" s="1"/>
  <c r="A172" i="13" s="1"/>
  <c r="A173" i="13" s="1"/>
  <c r="F136" i="13"/>
  <c r="F135" i="13"/>
  <c r="F131" i="13"/>
  <c r="F120" i="13"/>
  <c r="F106" i="13"/>
  <c r="F103" i="13"/>
  <c r="F102" i="13"/>
  <c r="F101" i="13"/>
  <c r="F100" i="13"/>
  <c r="F99" i="13"/>
  <c r="F98" i="13"/>
  <c r="F97" i="13"/>
  <c r="A97" i="13"/>
  <c r="A98" i="13" s="1"/>
  <c r="A99" i="13" s="1"/>
  <c r="A100" i="13" s="1"/>
  <c r="A101" i="13" s="1"/>
  <c r="A102" i="13" s="1"/>
  <c r="A103" i="13" s="1"/>
  <c r="A104" i="13" s="1"/>
  <c r="A105" i="13" s="1"/>
  <c r="A106" i="13" s="1"/>
  <c r="A107" i="13" s="1"/>
  <c r="A108" i="13" s="1"/>
  <c r="A109" i="13" s="1"/>
  <c r="A110" i="13" s="1"/>
  <c r="A111" i="13" s="1"/>
  <c r="A112" i="13" s="1"/>
  <c r="A113" i="13" s="1"/>
  <c r="A114" i="13" s="1"/>
  <c r="A115" i="13" s="1"/>
  <c r="A116" i="13" s="1"/>
  <c r="A117" i="13" s="1"/>
  <c r="A118" i="13" s="1"/>
  <c r="A119" i="13" s="1"/>
  <c r="A120" i="13" s="1"/>
  <c r="A121" i="13" s="1"/>
  <c r="A122" i="13" s="1"/>
  <c r="A123" i="13" s="1"/>
  <c r="A124" i="13" s="1"/>
  <c r="A125" i="13" s="1"/>
  <c r="A126" i="13" s="1"/>
  <c r="A127" i="13" s="1"/>
  <c r="A128" i="13" s="1"/>
  <c r="A129" i="13" s="1"/>
  <c r="A130" i="13" s="1"/>
  <c r="A131" i="13" s="1"/>
  <c r="A132" i="13" s="1"/>
  <c r="A133" i="13" s="1"/>
  <c r="A134" i="13" s="1"/>
  <c r="A135" i="13" s="1"/>
  <c r="A136" i="13" s="1"/>
  <c r="A137" i="13" s="1"/>
  <c r="A138" i="13" s="1"/>
  <c r="A139" i="13" s="1"/>
  <c r="A140" i="13" s="1"/>
  <c r="F96" i="13"/>
  <c r="F92" i="13"/>
  <c r="F90" i="13"/>
  <c r="F88" i="13"/>
  <c r="F87" i="13"/>
  <c r="F86" i="13"/>
  <c r="F85" i="13"/>
  <c r="F84" i="13"/>
  <c r="F81" i="13"/>
  <c r="F78" i="13"/>
  <c r="F76" i="13"/>
  <c r="F74" i="13"/>
  <c r="F69" i="13"/>
  <c r="F68" i="13"/>
  <c r="F67" i="13"/>
  <c r="A65" i="13"/>
  <c r="A66" i="13" s="1"/>
  <c r="A67" i="13" s="1"/>
  <c r="A68" i="13" s="1"/>
  <c r="A69" i="13" s="1"/>
  <c r="A70" i="13" s="1"/>
  <c r="A71" i="13" s="1"/>
  <c r="F59" i="13"/>
  <c r="F58" i="13"/>
  <c r="F57" i="13"/>
  <c r="F56" i="13"/>
  <c r="F55" i="13"/>
  <c r="F54" i="13"/>
  <c r="F53" i="13"/>
  <c r="F52" i="13"/>
  <c r="F51" i="13"/>
  <c r="F50" i="13"/>
  <c r="F48" i="13"/>
  <c r="F44" i="13"/>
  <c r="F38" i="13"/>
  <c r="F37" i="13"/>
  <c r="A32" i="13"/>
  <c r="A33" i="13" s="1"/>
  <c r="A34" i="13" s="1"/>
  <c r="A35" i="13" s="1"/>
  <c r="A36" i="13" s="1"/>
  <c r="A37" i="13" s="1"/>
  <c r="A38" i="13" s="1"/>
  <c r="A39" i="13" s="1"/>
  <c r="A40" i="13" s="1"/>
  <c r="A41" i="13" s="1"/>
  <c r="A42" i="13" s="1"/>
  <c r="A43" i="13" s="1"/>
  <c r="A44" i="13" s="1"/>
  <c r="A45" i="13" s="1"/>
  <c r="A46" i="13" s="1"/>
  <c r="A47" i="13" s="1"/>
  <c r="A48" i="13" s="1"/>
  <c r="A49" i="13" s="1"/>
  <c r="A50" i="13" s="1"/>
  <c r="A51" i="13" s="1"/>
  <c r="A52" i="13" s="1"/>
  <c r="A53" i="13" s="1"/>
  <c r="A54" i="13" s="1"/>
  <c r="A55" i="13" s="1"/>
  <c r="A56" i="13" s="1"/>
  <c r="A57" i="13" s="1"/>
  <c r="A58" i="13" s="1"/>
  <c r="A59" i="13" s="1"/>
  <c r="A60" i="13" s="1"/>
  <c r="A61" i="13" s="1"/>
  <c r="A62" i="13" s="1"/>
  <c r="F27" i="13"/>
  <c r="F26" i="13"/>
  <c r="F25" i="13"/>
  <c r="F24" i="13"/>
  <c r="F23" i="13"/>
  <c r="A23" i="13"/>
  <c r="A24" i="13" s="1"/>
  <c r="A25" i="13" s="1"/>
  <c r="A26" i="13" s="1"/>
  <c r="A27" i="13" s="1"/>
  <c r="A28" i="13" s="1"/>
  <c r="A29" i="13" s="1"/>
  <c r="F20" i="13"/>
  <c r="F17" i="13"/>
  <c r="F16" i="13"/>
  <c r="F15" i="13"/>
  <c r="F14" i="13"/>
  <c r="F13" i="13"/>
  <c r="F12" i="13"/>
  <c r="A10" i="13"/>
  <c r="A11" i="13" s="1"/>
  <c r="A12" i="13" s="1"/>
  <c r="A13" i="13" s="1"/>
  <c r="A14" i="13" s="1"/>
  <c r="A15" i="13" s="1"/>
  <c r="A16" i="13" s="1"/>
  <c r="A17" i="13" s="1"/>
  <c r="A18" i="13" s="1"/>
  <c r="A19" i="13" s="1"/>
  <c r="A20" i="13" s="1"/>
  <c r="F9" i="13"/>
  <c r="F191" i="13" l="1"/>
  <c r="F192" i="13" s="1"/>
  <c r="F193" i="13" s="1"/>
  <c r="A1" i="11" l="1"/>
  <c r="A101" i="11"/>
  <c r="A102" i="11" s="1"/>
  <c r="A103" i="11" s="1"/>
  <c r="A104" i="11" s="1"/>
  <c r="A77" i="11"/>
  <c r="A79" i="11" s="1"/>
  <c r="A80" i="11" s="1"/>
  <c r="A81" i="11" s="1"/>
  <c r="A82" i="11" s="1"/>
  <c r="A53" i="11"/>
  <c r="A45" i="11"/>
  <c r="A46" i="11" s="1"/>
  <c r="A47" i="11" s="1"/>
  <c r="A27" i="11"/>
  <c r="A28" i="11" s="1"/>
  <c r="A29" i="11" s="1"/>
  <c r="A30" i="11" s="1"/>
  <c r="A31" i="11" s="1"/>
  <c r="A32" i="11" s="1"/>
  <c r="A33" i="11" s="1"/>
  <c r="A34" i="11" s="1"/>
  <c r="A35" i="11" s="1"/>
  <c r="A38" i="11" s="1"/>
  <c r="A39" i="11" s="1"/>
  <c r="A11" i="11"/>
  <c r="A12" i="11" s="1"/>
  <c r="A13" i="11" s="1"/>
  <c r="A14" i="11" s="1"/>
  <c r="A15" i="11" s="1"/>
  <c r="A16" i="11" s="1"/>
  <c r="A17" i="11" s="1"/>
  <c r="A18" i="11" s="1"/>
  <c r="A19" i="11" s="1"/>
  <c r="A20" i="11" s="1"/>
  <c r="A21" i="11" s="1"/>
  <c r="A22" i="11" s="1"/>
  <c r="A54" i="11" l="1"/>
  <c r="A55" i="11" s="1"/>
  <c r="A56" i="11" s="1"/>
  <c r="A57" i="11" s="1"/>
  <c r="A58" i="11" s="1"/>
  <c r="A59" i="11" s="1"/>
  <c r="A60" i="11" s="1"/>
  <c r="A61" i="11" s="1"/>
  <c r="A62" i="11" s="1"/>
  <c r="A63" i="11" s="1"/>
  <c r="A64" i="11" s="1"/>
  <c r="A65" i="11" s="1"/>
  <c r="A66" i="11" s="1"/>
  <c r="A67" i="11" s="1"/>
  <c r="A68" i="11" s="1"/>
  <c r="A69" i="11" s="1"/>
  <c r="A70" i="11" s="1"/>
  <c r="A71" i="11" s="1"/>
  <c r="A72" i="11" s="1"/>
  <c r="A83" i="11"/>
  <c r="A84" i="11" s="1"/>
  <c r="A85" i="11" s="1"/>
  <c r="A86" i="11" l="1"/>
  <c r="A87" i="11" s="1"/>
  <c r="A88" i="11" s="1"/>
  <c r="A89" i="11" s="1"/>
  <c r="A90" i="11" s="1"/>
  <c r="A91" i="11" s="1"/>
  <c r="A92" i="11" s="1"/>
  <c r="A93" i="11" s="1"/>
  <c r="A94" i="11" s="1"/>
  <c r="A95" i="11" s="1"/>
  <c r="A96" i="11" s="1"/>
  <c r="A97" i="11" s="1"/>
</calcChain>
</file>

<file path=xl/sharedStrings.xml><?xml version="1.0" encoding="utf-8"?>
<sst xmlns="http://schemas.openxmlformats.org/spreadsheetml/2006/main" count="719" uniqueCount="478">
  <si>
    <t>Pos.</t>
  </si>
  <si>
    <t>Beschreibung</t>
  </si>
  <si>
    <t>Preis für Option</t>
  </si>
  <si>
    <t>Preis
netto
[€]</t>
  </si>
  <si>
    <t>Anmerkung</t>
  </si>
  <si>
    <t>Fahrgestell, Maße und Gewichte</t>
  </si>
  <si>
    <t>Ja</t>
  </si>
  <si>
    <t xml:space="preserve">Angebotener Typ: </t>
  </si>
  <si>
    <t xml:space="preserve">Radstand [mm]: </t>
  </si>
  <si>
    <t xml:space="preserve">Leergewicht [kg]: </t>
  </si>
  <si>
    <t xml:space="preserve">Optimierung des Fahrwerks für größtmögliche Spurtreue und Fahrsicherheit durch Anpassung von Federung und Dämpfung </t>
  </si>
  <si>
    <t>Hinterachse zwillingsbereift</t>
  </si>
  <si>
    <t>Kraftstofftank min. 100 Liter</t>
  </si>
  <si>
    <t>Motor, Abgasanlage und Antrieb</t>
  </si>
  <si>
    <t>Dieselmotor EURO VI inkl. Geräuschdämmung. Ausführung als Behördenmotor. Technisches Datenblatt ist beizulegen. Motorleistung min. 235 kW.</t>
  </si>
  <si>
    <t>Angebotene Motorleistung [kW]:</t>
  </si>
  <si>
    <t>Eine automatische Regeneration darf im Stand nicht erfolgen. Bei eingelegtem Nebenantrieb (falls vorhanden) darf eine automatische Regeneration nicht erfolgen. Eine automatische Regeneration muss jederzeit unterbrochen werden können. Durch eine automatische Regeneration darf es nicht zur Leistungsreduzierung oder zu Drehzahlschwankungen kommen.</t>
  </si>
  <si>
    <t>Eine manuelle Regeneration muss möglich sein. Sie muss auch vor Erreichen der ersten Warnstufe möglich sein. Eine manuelle Regeneration muss beim Einlegen einer Fahrstufe und/oder des Nebenantriebs automatisch deaktiviert werden. Bei eingelegtem Nebenantrieb (falls vorhanden) darf eine manuelle Regeneration nicht erfolgen. Eine manuelle Regeneration muss jederzeit unterbrochen werden können.</t>
  </si>
  <si>
    <t>Am Endrohr der Abgasanlage angrenzende Bauteile (Fahrgestell und feuerwehrtechnischer Aufbau) müssen für die thermischen Belastungen bei einer Abgas-Regeneration ausgelegt sein.</t>
  </si>
  <si>
    <t>Der Austausch des Dieselpartikelfilter (DPF) muss ohne großen mechanischen Aufwand (z.B. Demontage von Aufbauteilen) möglich sein.</t>
  </si>
  <si>
    <t>Die unterschiedlichen Betriebszustände der Abgasanlage sind im Fahrerhaus (z.B. Kombiinstrument) anzuzeigen. Anstehende Regenerationsvorgänge sind im Fahrerhaus anzuzeigen. Eine erhöhte Abgastemperatur ist im Fahrerhaus anzuzeigen. Alle aktiven Regenerationsvorgänge, die mit einer erhöhten Abgastemperatur verbunden sind, müssen mittels eines Tasters oder Schalters sperrbar sein (z.B. Einfahrt in einen Gefahrenbereich).</t>
  </si>
  <si>
    <t>An das Abgasendrohr links vor der Hinterachse muss ein Abgasschlauch gemäß DIN 14572 angeschlossen werden können</t>
  </si>
  <si>
    <t>Wandler-Automatikgetriebe - optimiert auf Beschleunigungsverhalten. Technische Beschreibung ist beizufügen.</t>
  </si>
  <si>
    <t xml:space="preserve">Fabr./ Ausführung:  </t>
  </si>
  <si>
    <t>Nebenabtrieb für Feuerlöschkreiselpumpe, schaltbar vom Führerhaus und vom Pumpenbedienstand. Der Leistungsbetrieb einer Feuerlöschkreiselpumpe muss im Stand dauerhaft möglich sein.</t>
  </si>
  <si>
    <t>Schnellstarteinrichtung für Sonderfahrzeuge</t>
  </si>
  <si>
    <t>Bremsanlage und Bereifung</t>
  </si>
  <si>
    <t>Zweikreis-Bremsanlage mit automatischer lastabhängiger Bremskraftregelung an der Vorder- und Hinterradbremse (ohne Zweileitungs-Bremsanschlüsse) -Hilfs- und Feststellbremse durch Federspeicherzylinder</t>
  </si>
  <si>
    <t>Scheibenbremsen an Vorder- und Hinterachse</t>
  </si>
  <si>
    <t xml:space="preserve">Lufttrockner für Bremsanlage (beheizt) </t>
  </si>
  <si>
    <t>Elektronisches Bremssystem</t>
  </si>
  <si>
    <t xml:space="preserve">Bereifung 6-fach mit 3PMSF/Alpine-Symbol.
Reifengröße 
Vorderachse 385/55 R 22,5
Hinterachse 275/70 R 22,5
Last- und Geschwindigkeitsindex passend für feuerwehrtechnischen Aufbau </t>
  </si>
  <si>
    <t>Angebotene Reifen und Größen VA</t>
  </si>
  <si>
    <t>Angebotene Reifen und Größen HA</t>
  </si>
  <si>
    <t>Fahrerhaus</t>
  </si>
  <si>
    <t>Fahrerhaus zertifiziert nach ECE R 29-03</t>
  </si>
  <si>
    <t>Fahrersitz luftgefedert, längs- und lehnenverstellbar, 3-Punkt-Automatiksicherheitsgurt</t>
  </si>
  <si>
    <t>Windschutzscheibe aus Verbundsicherheitsglas</t>
  </si>
  <si>
    <t>Wärmeschutzverglasung</t>
  </si>
  <si>
    <t>Haltegriffe links und rechts (an B-Säule)</t>
  </si>
  <si>
    <t>Haltegriffe links und rechts (an A-Säule)</t>
  </si>
  <si>
    <t>Haltegriffe links und rechts über der Tür</t>
  </si>
  <si>
    <t>Klimaanlage</t>
  </si>
  <si>
    <t>Lenkrad in Höhe und Neigung verstellbar</t>
  </si>
  <si>
    <t>Einstiegsbeleuchtung für Fahrer und Beifahrer</t>
  </si>
  <si>
    <t>Leseleuchten für Fahrer und Beifahrer</t>
  </si>
  <si>
    <t>Elektrische Fensterheber für Fahrer und Beifahrer, Beifahrerseite beidseitig bedienbar</t>
  </si>
  <si>
    <t>Anzeigegerät für
- Öldruck und Öltemperatur
- Uhrzeit und Betriebsstunden
- Luftdruck
- Kraftstoff- und Additivvorrat
- Kühlmitteltemperatur
- Außentemperatur mit Frostwarnung</t>
  </si>
  <si>
    <t>Drehzahlmesser analog</t>
  </si>
  <si>
    <t>Tachograph Simulation Unit (TSU), anstelle Fahrtschreiber (EU-Kontrollgerät)</t>
  </si>
  <si>
    <t>zusätzliche Ablagefächer im Führerhaus</t>
  </si>
  <si>
    <t>Elektrische Anlage</t>
  </si>
  <si>
    <t>Angabe der Leistungsdaten (P, U und I)</t>
  </si>
  <si>
    <t>Angabe der Batterie-Kapazität in (Ah)</t>
  </si>
  <si>
    <t>Entfall Wegfahrsperre</t>
  </si>
  <si>
    <t>Ausführung der Sicherungen als Sicherungsautomaten</t>
  </si>
  <si>
    <t>Zentralverriegelung für Fahrer- und Beifahrer, auf Mannschaftsraum erweiterbar</t>
  </si>
  <si>
    <t>Funknahentstörung</t>
  </si>
  <si>
    <t xml:space="preserve">Geschwindigkeitsbegrenzung auf ca. 100 km/h einstellen </t>
  </si>
  <si>
    <t>Tempomat, zum Einstellen einer konstanten bzw. maximalen Fahrgeschwindigkeit und Standdrehzahl</t>
  </si>
  <si>
    <t>Automatischer Blockierverhinderer - ABV (ABS)</t>
  </si>
  <si>
    <t>Fahrdynamikregelung - ESC / ESP</t>
  </si>
  <si>
    <t>Kühlergrill unlackiert und unbeklebt</t>
  </si>
  <si>
    <t>Dokumentation und Sonstiges</t>
  </si>
  <si>
    <t>Erstellen der nationalen Zulassungsdokumentation Deutschland</t>
  </si>
  <si>
    <t>2 Warndreiecke</t>
  </si>
  <si>
    <t>2 Warnleuchten in LED-Ausführung</t>
  </si>
  <si>
    <t>Summe netto</t>
  </si>
  <si>
    <t>Angebotsgültigkeit : (mindestens 3 Monate)</t>
  </si>
  <si>
    <t>Monate</t>
  </si>
  <si>
    <t>Verbindliche Lieferfrist in Monaten</t>
  </si>
  <si>
    <t>Monate nach Auftragseingang</t>
  </si>
  <si>
    <t>Monate nach Fahrgestelleingang</t>
  </si>
  <si>
    <t>oder</t>
  </si>
  <si>
    <t>wahlweise</t>
  </si>
  <si>
    <t>Für alle elektrisch-pneumatisch betätigten Umschaltorgane sind handelsübliche Produkte einzusetzen.</t>
  </si>
  <si>
    <t>Automatische Drehzahlregelung von 2 bar bis Volllast. Signalisierung, wenn Sollwert erreicht ist. Kann Sollwert nicht erreicht werden ist selbsttätig durch eine Sicherheitsschaltung der unter den gegebenen Bedingungen erreichbare Wert, ohne weitere Korrektur durch den Maschinisten, einzupegeln. Signalisierung des Zustands.</t>
  </si>
  <si>
    <t>Einschalten der Automatik mit Überprüfung von Drehzahl und Druckluft, Handbremse, Neutral-Stellung Getriebe, laufender Motor. Signalisierung, wenn Voraussetzungen fehlen.</t>
  </si>
  <si>
    <t>Pumpenvollautomatik mit automatischer Pumpendruckregelung, Ansaugautomatik und NA-Schaltung am Pumpenbedienstand</t>
  </si>
  <si>
    <t>Die Befüllung des Löschwassertanks muss über eine den Regeln des DVGW W 405 B1 entsprechende Verrohrung erfolgen. Der Überlauf muss so dimensioniert sein, dass gewährleistet ist, dass beim Überfüllen des Tanks keine Vermischung des Wassers aus dem Einlauf der Tankfüllanschlüsse und des Tankinhalts erfolgen kann. Die schematische Darstellung des Wasserlaufs bzw. der Verrohrung ist beizulegen.</t>
  </si>
  <si>
    <t>Feuerlöscheinrichtung mit Feuerlöschkreiselpumpe</t>
  </si>
  <si>
    <t>Lagerung der Kleinlöschgeräte auf Teleskopauszug</t>
  </si>
  <si>
    <t>Die Abgänge müssen so angeordnet werden, dass ein Z4 DIN-Zumischer unmittelbar angekuppelt werden kann.</t>
  </si>
  <si>
    <t>Überwachung der Geräteräume, Aufstiegsleiter, Dachkasten, Auszüge etc. über berührungslose Schalter.</t>
  </si>
  <si>
    <t>Geräteraumverschluss durch Aluminiumrollläden und Aluminiumklappen, wasser- und staubdicht, mit Drehstangenverschluss, abschließbar mit gleicher Schließung</t>
  </si>
  <si>
    <t>Vordere Geräteräume tiefgezogen</t>
  </si>
  <si>
    <t>Der Aufbau hat mit einem Profilsystem so zu erfolgen, dass ein flexibler Umbau der Einbauten mit Verstellen, Einfügen oder Entfernen von Zwischenböden, Schubladen, etc. später ohne großen Aufwand problemlos möglich ist.</t>
  </si>
  <si>
    <t>Geräteraumaufbau</t>
  </si>
  <si>
    <t xml:space="preserve">Die unterste Stufe soll auf gleicher Höhe wie die Auftritte am Kofferaufbau sein. </t>
  </si>
  <si>
    <t>Rückfahrwarner abschaltbar, nach erneutem Einlegen des Rückwärtsganges automatisch wiedereinsetzend.</t>
  </si>
  <si>
    <r>
      <t xml:space="preserve">Zentralverriegelung </t>
    </r>
    <r>
      <rPr>
        <sz val="10"/>
        <rFont val="Arial"/>
        <family val="2"/>
      </rPr>
      <t>über Fahrgestell, Türen gleichschließend</t>
    </r>
  </si>
  <si>
    <t>Korrosionsschutz, Hohlraumkonservierung und Unterbodenschutz. Der Korrosionsschutz ist vom Aufbauhersteller am angelieferten Fahrgestell / Fahrerhaus auch für alle dort von ihm vorgenommenen Karosseriearbeiten im Sinne eines Langzeitschutzes zu gewährleisten.</t>
  </si>
  <si>
    <t>Bei Notwendigkeit verstärkte Kipphydraulik</t>
  </si>
  <si>
    <t>Mwst.</t>
  </si>
  <si>
    <t>Abschleppseil für 3 500 kg Anhängelast, 5 m lang, mit rotem Warntuch, etwa 200 mm ×200 mm (handelsübliche Ausführung)</t>
  </si>
  <si>
    <t>Abgasschlauch, 2,5 m lang - passend für Fahrzeug</t>
  </si>
  <si>
    <t>Dunghacke mit Stiel, etwa 1400 mm lang</t>
  </si>
  <si>
    <t>Bolzenschneider (Schneidleistung min. 12 mm)</t>
  </si>
  <si>
    <t>Bügelsäge B</t>
  </si>
  <si>
    <t>Handwerkszeug und Messgeräte</t>
  </si>
  <si>
    <t>Schäkel ähnlich Form C, Nenngröße 3; Beanspruchung bis 100 kN, verzinkt</t>
  </si>
  <si>
    <t>Bindestrang, 2m lang, 8mm Durchmesser</t>
  </si>
  <si>
    <t>Arbeitsgerät</t>
  </si>
  <si>
    <t>Beleuchtungs-, Signal- und Fernmeldegerät</t>
  </si>
  <si>
    <t>Sanitäts- und Wiederbelebungsgerät</t>
  </si>
  <si>
    <t>Rettungsgerät</t>
  </si>
  <si>
    <t>C-D Übergangsstück, Fabrikat AWG</t>
  </si>
  <si>
    <t>Schläuche, Armaturen und Zubehör</t>
  </si>
  <si>
    <t>Löschgerät</t>
  </si>
  <si>
    <t>Schutzkleidung und Schutzgerät</t>
  </si>
  <si>
    <t>Gesamtpreis
netto [€]</t>
  </si>
  <si>
    <t>Einzelpreis
netto [€]</t>
  </si>
  <si>
    <t xml:space="preserve">Lagerung </t>
  </si>
  <si>
    <t>Anzahl</t>
  </si>
  <si>
    <t>Datum:</t>
  </si>
  <si>
    <t>E-Mail:</t>
  </si>
  <si>
    <t>Telefon:</t>
  </si>
  <si>
    <t>Sachbearbeiter:</t>
  </si>
  <si>
    <t>Anschrift:</t>
  </si>
  <si>
    <t>Bieter:</t>
  </si>
  <si>
    <t>Kunststoffteile am Führerhaus dürfen nur nach Absprache unlackiert bleiben</t>
  </si>
  <si>
    <t>Blinddeckel am Saugeingang mit Schnellkupplungsgriff versehen.</t>
  </si>
  <si>
    <t>Blaue Kennleuchten als Eckleuchten in LED-Technik im Heck.</t>
  </si>
  <si>
    <t>Montage und Anschluss von vier HfG-Kfz-Ladehalterungen im Mannschaftsraum mit Haltern für die Handmikrofone</t>
  </si>
  <si>
    <t>Zum sicheren Ein- bzw. Aussteigen, v. a. mit angelegtem PA müssen beidseitig eines jeden Ausstieges ausreichend dimensionierte, gelbe Haltestangen vorhanden sein.</t>
  </si>
  <si>
    <r>
      <t xml:space="preserve">Alle Sitze sind mit Dreipunkt-Automatiksicherheitsgurten mit verlängerten  Gurtpeitschen auszustatten. Die Gurte müssen in Signalfarbe ausgeführt sein und sich deutlich von der PA-Bänderung unterscheiden. </t>
    </r>
    <r>
      <rPr>
        <sz val="10"/>
        <color theme="1"/>
        <rFont val="Arial"/>
        <family val="2"/>
      </rPr>
      <t>Ausführung in pflegeleichtem Material, rutsch- und verschleißfest. Zusätzlich sind Rücklehne und Kopfstützen für alle Sitzplätze vorzusehen. Die Vorderkante der Sitzplätze in der Mannschaftskabine muss beidseitig durchlaufen (kein Versatz in den Sitzreihen).</t>
    </r>
  </si>
  <si>
    <t>Lieferung und betriebsbereite Montage eines regelbaren Mithörlautsprechers, Bauweise als Einbaulautsprecher z.B. Visaton für digitalen Funkverkehr im Mannschaftsraum.</t>
  </si>
  <si>
    <t>Blau unterlegte, durchgestrichen markierte Positionen werden beigestellt und müssen nicht angeboten aber gelagert werden.</t>
  </si>
  <si>
    <t xml:space="preserve">Für jede Position ist, sofern sie nicht Serienumfang ist, ein Angebotspreis abzugeben. Inklusivangaben in Zusammenhang mit einer Position eines anderen Loses dieser Ausschreibung sind nicht zulässig. 
Artikel die als gleichwertige Alternative angeboten werden müssen im Begleitschreiben ausreichend beschrieben werden, ansonsten werden die Angebote nicht bewertet.
Besondere Lagerungen insbes. auf Teleskopauszügen (TA), Schubladen(S) oder Schubwänden (SW) sind gekennzeichnet und müssen in Los Aufbau enthalten sein. 
</t>
  </si>
  <si>
    <t>Rundschlinge aus Polyester, Tragfähigkeit einfach direkt &gt; 4.000 kg, Nutzlänge l1 = 4 m, mit verschiebbarem Kantenschutz Die Schlinge muss über eine dauerhafte Kennzeichnung für DIN/EN-Norm, Tragfähigkeit und Herstellerbezeichnung verfügen.</t>
  </si>
  <si>
    <t>Arbeitsdruckluftflasche für Sprungpolster, 6l, Stahl, 300 bar, grau mit grünem Band</t>
  </si>
  <si>
    <t>Feuerlöschkreiselpumpe FPN 10/2000 mit 4 B-Abgängen, zwei nach rechts und zwei nach links, Pumpe frei zugänglich ohne störende Verkleidungen.</t>
  </si>
  <si>
    <t xml:space="preserve">Selbstschaltende Geräteraumbeleuchtung in LED-Ausführung mit mindestens drei Lichtleisten (rechts, links und oben) pro Geräteraum. </t>
  </si>
  <si>
    <t>Kofferaufbau mit drei Geräteräumen pro Seite aus Aluminiumprofil- oder Edelstahlbauweise mit Blechverkleidung aus Aluminium oder als Verbundwerkstoffkonstruktion.</t>
  </si>
  <si>
    <t>Lagerschalen für 2 Fluchthauben in einer Umhängetasche</t>
  </si>
  <si>
    <t xml:space="preserve">Energiemanagementsystem mit automatischem Unterspannungsschutz zur Abschaltung von Verbrauchern mit niedriger Priorität bei starker Belastung des Bordnetzes sowie akustischem und optischem Warnsignal bei kritischem Betriebszustand. </t>
  </si>
  <si>
    <t>ZGM 16.000 kg, technisch zulässige Gesamtmasse 16.000 kg,</t>
  </si>
  <si>
    <t>Im Sprungpolster</t>
  </si>
  <si>
    <t>Sonnenblende außen über der Windschutzscheibe</t>
  </si>
  <si>
    <t>Fern- / Abblendlicht mit LED-Ausführung</t>
  </si>
  <si>
    <t>Tagfahrlicht in LED</t>
  </si>
  <si>
    <t>Paarweise Rückfahrleuchten in LED</t>
  </si>
  <si>
    <t>Nebellicht in LED</t>
  </si>
  <si>
    <t>Markierungs- und Positionsleuchten in LED</t>
  </si>
  <si>
    <t>Alle nach GSR II notwendigen Assistenzsysteme, soweit möglich, in der abschaltbaren Ausführung:
- Reifendrucküberwachungssystem
- Totwinkelassistent
- Schutz des Fahrzeuges gegen Cyberangriffe
- Software-Update- Management-System 
- Vorrichtung zum Einbau einer alkoholempfindlichen Wegfahrsperre
- Rückfahrassistent
- Intelligenter Geschwindigkeitsassistent
- Warnsystem bei Müdigkeit und nachl. Aufmerksamkeit des Fahrers
- Kollisionswarnsystem für Fußgänger und Radfahrer</t>
  </si>
  <si>
    <t>Fahrerhaus lackiert in RAL 3000 Rot</t>
  </si>
  <si>
    <t xml:space="preserve">Stoßfänger, Einstiege und Kotflügel so weit als möglich lackiert in RAL 9010 Reinweiß, Einstiege an Fahrer und Beifahrer nach Möglichkeit aus Metall und kein Kunststoff </t>
  </si>
  <si>
    <t>Mannschaftskabine und Fahrerhaus</t>
  </si>
  <si>
    <t xml:space="preserve">Der Mannschaftsraum ist ab dem serienmäßigen Fahrerhaus in der maximal zulässigen Fahrzeugbreite bis zum Fahrzeugaufbau auszuführen. </t>
  </si>
  <si>
    <t xml:space="preserve">Aluminium- oder Stahlbauweise mit Blechverkleidung aus Aluminium oder als Verbundwerkstoffkonstruktion </t>
  </si>
  <si>
    <t>Lieferung, Montage, Verkabelung  einer Tetra/GPS-Antenne auf dem Dach.</t>
  </si>
  <si>
    <t>Halterung für zwei Feuerwehrhelme an der Trennung zwischen Fahrerhaus und MA-Kabine.</t>
  </si>
  <si>
    <t>Einbau und Lieferung einer Box/Ablage für mind. 3 DIN-A 4-Ordner 80mm breit in Form eines Aluminiumkastens zwischen den Vordersitzen.</t>
  </si>
  <si>
    <t>Im Mannschaftsraum soll der Boden mit Aluduettblech ausgekleidet sein. Der Boden soll allseitig wasserdicht abgedichtet sein.</t>
  </si>
  <si>
    <t>Dachkasten und Dachfläche beleuchtet, automatisch schaltend beim Aufstieg auf das Dach.</t>
  </si>
  <si>
    <t>Bedienung der feuerwehrtechnischen Einrichtungen am Pumpenbedienstand über herstellerspezifische Pumpenbedienung mit Darstellung der Informationen über Display und variabel belegten Funktionstasten mit Symbolisierung. Es sollen konventionelle Manometer für Ausgangs- und Eingangsdruck verwendet werden.  Tankfüllstandsanzeigen für Wassertank und Manometer können auch als LCD / LED-Anzeige mit mindestens analoger grafischer Anzeige z.B. LCD / LED-Balken ausgeführt sein. Eine aussagekräftige Beschreibung mit Bildern ist beizulegen.</t>
  </si>
  <si>
    <t>Kavitationswarneinrichtung mit akustischer und optischer Signalisierung</t>
  </si>
  <si>
    <t xml:space="preserve">Automatische Tankfüllstandregulierung für Löschwasserbehälter. Der Tankfüllstutzen muss über eine automatische Regelung zur Füllung des Wassertankes verfügen. Die Regelung muss die Funktionen „manuell zu“ und „Automatik“ erfüllen. Die Steuerung muss, eine ausreichende Wasserzuführung vorausgesetzt, selbstständig das Nachfüllen des Löschwasserbehälters übernehmen. Die Wasserabgabe aus dem Tank muss als Regelgröße berücksichtigt sein. Die Verrohrung muss für 12 bar Eingangsdruck ausgelegt sein. </t>
  </si>
  <si>
    <t xml:space="preserve">Lackierung </t>
  </si>
  <si>
    <t>Stoßstange, Einstiege und gesamter Kotflügel in Weiß RAL 9010</t>
  </si>
  <si>
    <t>Lieferung und Montage eines Ladegerätes Fabrikat/Typ: LEAB 2430 ABC oder gleichwertig, inklusive Erdung und Potentialausgleich für 230V-Einspeisung, inklusive VDE-Abnahme mit Prüfprotokoll für 230V-Installation.</t>
  </si>
  <si>
    <t>Schulung / Einweisung für 6 Angehörige der Feuerwehr auf die Besonderheiten des Fahrgestells und der Abgasanlage.</t>
  </si>
  <si>
    <t>Rahmen lackiert in RAL 9000 Schwarz oder ähnlich</t>
  </si>
  <si>
    <t>Lieferung und betriebsbereite Montage eines Mithörlautsprechers, Bauweise als Einbaulautsprecher z.B. Visaton im Fahrerhaus.</t>
  </si>
  <si>
    <t>Halterungen für 2 PA  im Mannschaftsraum gegen Fahrtrichtung. Abstand der Sitze mit PA-Lagerung min. 600 mm. Lagerung der PA an den Flaschen, nicht an der Trageplatte. Lagerung einfach anpassbar an Stahl- / Composite-Flaschen oder Doppelpack-PA.</t>
  </si>
  <si>
    <t>Fahrerhaus, Kabine, Kabinendach, Adaptionsformteil und Designleuchtenelement auf dem Dach in Rot RAL 3000</t>
  </si>
  <si>
    <t>Möglichkeit das Abblendlicht ständig eingeschaltet zu lassen</t>
  </si>
  <si>
    <t>Drehstromgenerator, der so ausgelegt sein muss, dass bei Leerlaufdrehzahl eine ausreichende Versorgung sichergestellt wird, auch wenn alle Verbraucher eingeschaltet sind (z. B. Fahrlicht, Blaulicht, Warnblinkleuchten, Arbeitsbeleuchtung). 
Leistung  &gt; 4.000W</t>
  </si>
  <si>
    <r>
      <rPr>
        <b/>
        <sz val="12"/>
        <color theme="1"/>
        <rFont val="Arial"/>
        <family val="2"/>
      </rPr>
      <t>Los 3: Feuerwehrtechnische Beladung</t>
    </r>
    <r>
      <rPr>
        <sz val="10"/>
        <color theme="1"/>
        <rFont val="Arial"/>
        <family val="2"/>
      </rPr>
      <t xml:space="preserve">
</t>
    </r>
    <r>
      <rPr>
        <b/>
        <sz val="10"/>
        <color theme="1"/>
        <rFont val="Arial"/>
        <family val="2"/>
      </rPr>
      <t xml:space="preserve">
Angebotsumfang feuerwehrtechnische Beladung und Beladeliste</t>
    </r>
    <r>
      <rPr>
        <sz val="10"/>
        <color theme="1"/>
        <rFont val="Arial"/>
        <family val="2"/>
      </rPr>
      <t xml:space="preserve">
Die im Folgenden aufgeführte Beladung soll im Fahrzeug untergebracht und geliefert werden. Zu jedem Artikel ist die entsprechende Gerätelagerung vorzusehen.
Die Anordnung der Beladung in den Geräteräumen ist für den Entwurf des Beladeplans bindend. Zur Bestimmung wurde ein Aufbau mit drei Geräteräumen pro Fahrzeugseite beispielhaft herangezogen. Wird ein Aufbau mit zwei Geräteräumen pro Seite angeboten, so sind die Lagerorte sinngemäß einzuhalten. Die endgültige Anordnung wird in einer Projektbesprechung festgelegt. Vor dem Ausbau ist ein Beladeplan zur Genehmigung vorzulegen.  </t>
    </r>
  </si>
  <si>
    <t xml:space="preserve">Das Angebot soll die Preise für jeden Einzelposten frei Haus beim Auftraggeber oder dem Aufbauer enthalten. Verwenden Sie bitte für die Angebotsabgabe die beigefügte Beladeliste. Sollten Sie einzelne mit Fabrikat beschriebene Teile nicht liefern können, so benennen Sie Alternativangebote. 
</t>
  </si>
  <si>
    <t>Fluchthauben in Softcase Fabrikat Dräger Parat 5500</t>
  </si>
  <si>
    <t>Paar Schutzschuhe Ausführung S5 HRO aus PVC oder gleichwertig (Gummistiefel) mit Schnittschutz Größe 44 + Größe 46.</t>
  </si>
  <si>
    <t>Kombinationsschaumrohr M4/S4-B, 400 l/min, mit Absperrhahn und Manometer, mit B-Festkupplung, Fabrikat AWG (kleinbauende Variante).</t>
  </si>
  <si>
    <t>Zumischer Fa. AWG Z4R mit Feindosierung</t>
  </si>
  <si>
    <t xml:space="preserve"> </t>
  </si>
  <si>
    <t>Standrohr 2B DN50, Kopf drehbar, Absperrventile mit, automatische Belüftung zur Vermeidung von Leitungsunterdruck, Ausführung für Württembergischer Schachthydrant, Fabrikat AWG</t>
  </si>
  <si>
    <t>Standrohrhalter für Unterflurhydranten Württemberg</t>
  </si>
  <si>
    <t>Schlüssel lang für Unterflurhydranten Württemberg, aus Stahl, Fabrikat AWG</t>
  </si>
  <si>
    <t>B-C Übergangsstück, Fabrikat AWG.</t>
  </si>
  <si>
    <t xml:space="preserve">Hohlstrahlrohr AWG Turbospritze 2235 mit C-Festkupplung und Griff  </t>
  </si>
  <si>
    <t>Mehrzweckleine A 20 K in Leinenbeutel rotbraun</t>
  </si>
  <si>
    <t>Seilschlauchhalter SH 1600 – H</t>
  </si>
  <si>
    <t>Schlauchbrücke 2B-H für 2 B oder 2 C-Druckschläuche,</t>
  </si>
  <si>
    <t>D</t>
  </si>
  <si>
    <t>Feuerwehrleine FL 30-H</t>
  </si>
  <si>
    <t>Tragetuch, waschbar, aus PU-beschichtetem Polyestergewebe mit 8 Trageschlaufen. Farbe rot, (L x B) 2000x700 mm, inkl. 1 Stück wiederverwendbarer Tasche für Rettungstuch aus rotem Polyestergewebe</t>
  </si>
  <si>
    <t xml:space="preserve">Einweg-Krankenhausdecke ca.1900*1400mm </t>
  </si>
  <si>
    <t>Warndreieck nach StVZO von Los 1 Fahrgestell</t>
  </si>
  <si>
    <t>Warnleuchte nach StVZO von Los 1 Fahrgestell</t>
  </si>
  <si>
    <t>Anhaltestab, beleuchtet, beidseitig rot leuchtend, LED, mit Batterien</t>
  </si>
  <si>
    <t>Abgasschlauch passend für Stromerzeuger</t>
  </si>
  <si>
    <t>Feuerwehraxt FA</t>
  </si>
  <si>
    <t>Stechschaufel mit Stiel, 1300 mm lang</t>
  </si>
  <si>
    <t xml:space="preserve">Sandschaufel 250 mit Stiel, 1300 mm lang   </t>
  </si>
  <si>
    <t>Sondergerät</t>
  </si>
  <si>
    <t>Schutzhelm für Benutzer von handgeführten Kettensägen, mit Gesichts- und Gehörschutz entsprechend der Unfallverhütungsvorschriften "Forsten", Fabrikat Stihl Dynamic Ergo</t>
  </si>
  <si>
    <t>Pedalschneider</t>
  </si>
  <si>
    <t xml:space="preserve">Spreizer WEBER SP 50 BS </t>
  </si>
  <si>
    <t xml:space="preserve">Feststellbremse mit mechanische Bedienung  </t>
  </si>
  <si>
    <t xml:space="preserve">Verteiler B/CBC, mit Kugelhahnbedienung und Übergangsstück B/C, Fabrikat AWG. </t>
  </si>
  <si>
    <t>Stützkrümmer B, Eingang B-Festkupplung, Ausgang B-Storz-Kupplung, drehbar, mit Handgriff, mit Handschutz und Öse, Fabrikat AWG</t>
  </si>
  <si>
    <t xml:space="preserve">Sammelstück A-3B, mit Rückschlagklappen an allen Eingängen integrierte automatische Belüftungsventile in jeder B-Kupplung. Belüftung zur Vermeidung von Unterdruck, Fabrikat AWG </t>
  </si>
  <si>
    <t>Schachthaken für klappbare Schachtdeckel</t>
  </si>
  <si>
    <t>Alu-Schaufel</t>
  </si>
  <si>
    <t>Schachtabdeckung 750mm x 750mm</t>
  </si>
  <si>
    <t>Lagerung der feuerwehrtechnischen Ausrüstungsgegenstände nach DIN 14530-27</t>
  </si>
  <si>
    <t>Fremdstartsteckdose nach NATO-Vorschrift incl. Starthilfekabel aus flexibler Zwillingsleitung 2 × 35 mm² mit beidseitigem Stecker VG 96917 F 001; Länge &gt;= 5 m</t>
  </si>
  <si>
    <t>Kupplungsschlüssel ABC AWG</t>
  </si>
  <si>
    <t>Schlüssel B Überflurhydrant AWG</t>
  </si>
  <si>
    <t>Schlüssel C Unterflurhydrant AWG</t>
  </si>
  <si>
    <t>Paar Schachthaken mit Kette AWG</t>
  </si>
  <si>
    <t>auf EPH Verkehr</t>
  </si>
  <si>
    <t>Mulde St, aus Edelstahl mit 2 Klappgriffen, stapelbar</t>
  </si>
  <si>
    <t>Satz Unterbaumaterial Fabrikat: Weber Stab-Pack Set Satz besteht aus 4 Stab-Pack, je 2 Stück in Alu-Container</t>
  </si>
  <si>
    <t>Spalthammer mit Schlaghülse und Holzstiel</t>
  </si>
  <si>
    <t>Reservekraftstoff-Kanister aus Stahl mit unverlierbarem Verschluss und flexiblem Auslaufrohr; 10 l für Stromerzeuger</t>
  </si>
  <si>
    <t>an 1. STK fest angebaut</t>
  </si>
  <si>
    <t>FH + MR</t>
  </si>
  <si>
    <t>im Koffer Winkelschleifer</t>
  </si>
  <si>
    <t>Falls ein Additiv (z.B. AdBlue) notwendig ist, so darf es bei einem leeren Additivtank nicht zur Leistungsreduzierung oder Schädigungen kommen.</t>
  </si>
  <si>
    <t>Elektrische Anlage 24 V, verstärkte Batterien,
12 V, min. 175 Ah</t>
  </si>
  <si>
    <t xml:space="preserve">Montage und Anschluss von drei HfG-Kfz-Ladehalterungen zwischen den Vordersitzen mit Haltern für die Handmikrofone </t>
  </si>
  <si>
    <t xml:space="preserve">Handsprechfunkgerät mit Handmikrofon und KFZ-Ladeschale, </t>
  </si>
  <si>
    <t>Sprungpolster SP 16, selbstaufrichtendes Tragegerüst aus beschichtetem Gewebe, Umhüllung aus reißfestem, schwer entflammbarem Material. Lieferung einschließlich Stützgerüst, Anschlussschlauch für Druckluftflasche, Packplane sowie Reparaturmaterial für Boden und Seitenwand, Aufsprungfläche mit schwarzem Kreuz gekennzeichnet.</t>
  </si>
  <si>
    <t>Schaltbare Differentialsperre vorne, Sperrzustand optisch und akustisch signalisiert</t>
  </si>
  <si>
    <t>Verbindungseinrichtung als Bolzenkupplung mit einer zulässigen Anhängelast von mindestens 2000 kg gebremst und 1500 kg ungebremst, Stützlast min. 80 kg</t>
  </si>
  <si>
    <t>Folienabsperrband rot/weiß beidseitig gestreift, Breite: 80 mm / Länge: 500 Meter mit Aufschrift "FEUERWEHR"  in fester Abrollbox</t>
  </si>
  <si>
    <t>Anhängersteckdosen 12V /13-polig und 24V/15-polig</t>
  </si>
  <si>
    <t>Beim Einschalten der Ansaugautomatik selbsttätiges Anheben der Drehzahl auf optimale Ansaugdrehzahl, nach Erreichen von stabilem Ausgangsdruck absenken der Drehzahl auf Stand-by ca. 5 bar, Signalisierung der Einsatzbereitschaft.</t>
  </si>
  <si>
    <t>Hohlstrahlrohr AWG Turbospritze 2400 mit B Festkupplung und Griff</t>
  </si>
  <si>
    <t>Schlauchtragekorb STK-C, aus Aluminium, mit Seitenverkleidung, ein Seitenteil muss aufklappbar gestaltet sein. Hersteller: Dönges</t>
  </si>
  <si>
    <t>2 Unterlegkeile Kunststoff</t>
  </si>
  <si>
    <t>Unterlegkeil aus Kunststoff (aus Los 1)</t>
  </si>
  <si>
    <t>Integrierte Umfeldbeleuchtung mit LED-Technik in maximal lieferbarer Lichtstärke. Sie soll auch als Rangierbeleuchtung dienen und über einen separaten Schalter unabhängig von der Feststellbremse bedient werden können. Bei Rückwärtsfahrt automatisch zuschaltend.</t>
  </si>
  <si>
    <t>Felgen in Farbe Silber oder Aluminium Natur</t>
  </si>
  <si>
    <t>Summe inkl. Mwst.</t>
  </si>
  <si>
    <t>Leistungsbeschreibung HLF 20 Freiwillige Feuerwehr Ilshofen</t>
  </si>
  <si>
    <t>Vorbereitung Pump &amp; Roll-Betrieb</t>
  </si>
  <si>
    <t>Schneidgerät WEBER RSC 190 PLUS</t>
  </si>
  <si>
    <t>Teleskop-Rettungszylinder WEBER RZT 2-775</t>
  </si>
  <si>
    <t>Teleskop-Rettungszylinder WEBER RZT 2-1500</t>
  </si>
  <si>
    <t>Hydraulikschlauch Coax 10m gelb</t>
  </si>
  <si>
    <t>Hydraulikschlauch Coax 10m rot</t>
  </si>
  <si>
    <t>Zwei Frontblitzleuchten in LED-Technik, Fabrikat Hänsch Sputnik Hybrid mit Anschluss an das Bedienteil der Signalanlage.</t>
  </si>
  <si>
    <t>Lieferung und Montage eines ausreichend dimensionierten Spannungswandlers mit mindestens 25% Reserve</t>
  </si>
  <si>
    <t>Permanentstromversorgung 230V/110V SMART-FORCE
Weber Rescue Systems Teile Nr.: 1099997</t>
  </si>
  <si>
    <t>Lagerung mit Ladeanschluss für Belüftungsgerät</t>
  </si>
  <si>
    <t>Akku-Leuchte Setolite Seto Power LED mit Ladezubehör 230V und 12/24V</t>
  </si>
  <si>
    <t>Lagerung mit Ladeanschluss für Akku-Leuchte</t>
  </si>
  <si>
    <t xml:space="preserve">Pump &amp; Roll-Betrieb bis ca. 25 km/h </t>
  </si>
  <si>
    <t>Notfallrucksack im Mannschaftsraum verlastet. Position mit AG klären</t>
  </si>
  <si>
    <t>Waldbrand-Schaufelpatsche DÖNGES</t>
  </si>
  <si>
    <t>Zuschaltbarer Allradantrieb</t>
  </si>
  <si>
    <t>Patientenschutzset SAFE von Weber</t>
  </si>
  <si>
    <t>Alle Rückspiegel sowie Rampen-, Front- und Weitwinkelspiegel; soweit möglich alle elektr. heiz- und verstellbar</t>
  </si>
  <si>
    <t>Atemschutzgerät MSA komplett mit Masken</t>
  </si>
  <si>
    <t xml:space="preserve">Ansaugschlauch, Ø 19 mm, 1,5 m lang, DIN 14 819 mit D-DS-Kupplung und Saugrohr ca. 30 cm </t>
  </si>
  <si>
    <t>Einreißhaken teleskopierbar mit Verlängerung (min 4,5m)</t>
  </si>
  <si>
    <t xml:space="preserve">Steckleiter-Einsteckteil, Munk </t>
  </si>
  <si>
    <t>Schiebleiter aus Leichtmetall (SL3-LM), 3-teilig, Munk</t>
  </si>
  <si>
    <t>Transportkasten mit Formhölzern (Formhölzer HLF Satz)</t>
  </si>
  <si>
    <t>Werkzeugsatz DIN 14 881 - FWKa im Aluminiumkasten, DIN 14 880 LM Typ 3, mit Aufschrift "Handwerkzeug" mit Einlage</t>
  </si>
  <si>
    <t>Axt B 2 SB-A, mit Stiel aus Eschenholz</t>
  </si>
  <si>
    <t>Feuerwehrtechnischer Aufbau</t>
  </si>
  <si>
    <t>Hinterachse luftgefedert und manuell absenkbar</t>
  </si>
  <si>
    <t>8.</t>
  </si>
  <si>
    <t>Lackierung Chassis</t>
  </si>
  <si>
    <t>Koffer in Rot RAL 3000 lackiert</t>
  </si>
  <si>
    <t>Optional:
Beklebung des Koffers mit Folie in Rot RAL 3000</t>
  </si>
  <si>
    <t>optional:
1 Druckabgang C, absperrbar vorne und am Pumpenbedienstand, zur Fahrzeugfront bis unter den Stoßfänger</t>
  </si>
  <si>
    <t>Suchscheinwerfer Fabrikat: Hella LED-Hand-Suchscheinwerfer oder gleichwertig auf Mittelkonsole / Armaturenbrett gelagert</t>
  </si>
  <si>
    <t>Einbau und Lieferung einer abschließbaren Kassette mit 4-stelligem Code-Schloss.
Position ist mit dem AG abzustimmen</t>
  </si>
  <si>
    <t xml:space="preserve">Aluminium- / Edelstahlblech-Lagerung/Halterung für zwei handelsübliche Boxen mit Infektionsschutzhandschuhen </t>
  </si>
  <si>
    <t>3 Dachkästen, rechts, links und vorne quer mit Klappdeckel und Beleuchtung. Der Kasten muss je einen rundum geschlossenen, wasser- und staubdichten Kasten mit Boden bilden. Auf dem Dach aufgesetzte Rahmen mit Dichtmittelfuge und Deckel werden nicht akzeptiert. Eine Entwässerung für eindringendes Regenwasser bei offenem Deckel ist vorzusehen.</t>
  </si>
  <si>
    <t>Alle Leuchten im Aufbau (Geräteraumbeleuchtung, Umfeldbeleuchtung, Rückleuchten, Warnleuchten, Begrenzungsleuchten, …) als LED-Leuchten.</t>
  </si>
  <si>
    <t>Feste, ständig gesteckte Verkabelung am Stromerzeuger zur Versorgung der  230V-Steckdosen im Aufbau über einen Winkelstecker 400V. Insgesamt 8 Steckdosen im Aufbau verteilt. Position nach Absprache mit AG</t>
  </si>
  <si>
    <t>Farbleitsystem für Kupplungen, Blindkupplungen und Absperrorgane nach DIN</t>
  </si>
  <si>
    <t>Vollscheibenhandräder mit Knauf an den Absperrorganen.</t>
  </si>
  <si>
    <t>Blinddeckel mit verschließbarer Druckentlastungsmöglichkeit.</t>
  </si>
  <si>
    <t>2 Tankfüllanschlüsse im GR, als zwei separate Leitungen in den Tank ausgeführt</t>
  </si>
  <si>
    <t>Spritzwasserschutz IP 54 der elektrischen Komponenten des Bedienstandes an Vorder- und Rückseite. Alle Schalter, Taster und Drehregler müssen vorgenannte Spezifikationen erfüllen und mit Handschuhen bedienbar sein. Ein evtl. Drehregler muss feuerwehrtauglich ausgeführt sein. Sollwertvorgabe kann auch über Taster und optische Anzeige erfolgen.</t>
  </si>
  <si>
    <t>Angebotener Inhalt [l]</t>
  </si>
  <si>
    <t>Beklebung entsprechend der Vorlage</t>
  </si>
  <si>
    <t>Astabweiser für RKL, Lautsprecher, Martinhörner</t>
  </si>
  <si>
    <t>Martinhorn-Anlage mit Schneeschutzblechen. Hörner dürfen nicht hinter Verkleidungsteilen angebracht werden. Anlage muss vom Fahrerhaus entkoppelt sein. Position vor Montage mit AG abzusprechen!</t>
  </si>
  <si>
    <t>Halligan-Tool, 762 mm mit Schneidklaue</t>
  </si>
  <si>
    <t>Spaten, Edelstahl, mit CY-Stiel aus Eschenholz</t>
  </si>
  <si>
    <t>Dunggabel mit Stiel, etwa 1 350 mm lang</t>
  </si>
  <si>
    <t>Stoßbesen mit Stiel,mit Arenga-Elaston-Borsten 
Stiel-Durchmesser mindestens 28mm, Stiellänge 1,5 m</t>
  </si>
  <si>
    <t>Weithalskanister weiß mit rotem Deckel als wiederverwendbaren Behälter für Ölbindemittel</t>
  </si>
  <si>
    <t>Schwelleraufsatz für Rettungszylinder
C-Kralle von Lukas</t>
  </si>
  <si>
    <t>Schwelleraufsatz für Rettungszylinder Fa. Weber</t>
  </si>
  <si>
    <t>Ersatzwechselmesser für Schneidgerät WEBER RSC 190 PLUS</t>
  </si>
  <si>
    <t>Schaltbare Differentialsperre an der Hinterachse</t>
  </si>
  <si>
    <t>Sonnenblendenrollo für Fahrer und Beifahrer</t>
  </si>
  <si>
    <t>Einfach zu entnehmende Gummifußmatten für  den kompletten Fahrerraum, die Matten müssen fixiert sein</t>
  </si>
  <si>
    <t>Elektrische Fensterheber, keine Schiebefenster. Zusätzliches Fenster im unteren Bereich der Tür.</t>
  </si>
  <si>
    <t>Zweites Warnsignal und Kommandoanlage mit zwei Druckkammerlautsprechern auf dem Dach des Führerhauses. Nutzbar für Sprachdurchsagen. Mikrofon und Lautstärkeregelung im Bereich des Beifahrersitzes. Umschaltung Martinhorn / E-Signal über Taster. Die genauen Positionen sind mit  AG abzustimmen.</t>
  </si>
  <si>
    <t xml:space="preserve">Programmierung einer Tasterfunktion "Einsatzstelle an". Umfang ist mit dem AG abzustimmen </t>
  </si>
  <si>
    <t xml:space="preserve">Zwei LED-Scheinwerfer auf dem Fahrerhausdach nach vorne und nach hinten, als Rangierbeleuchtung jederzeit schaltbar.
</t>
  </si>
  <si>
    <t>Kommt ein Bedienterminal zur Verwendung, so ist die Position des Terminals, die Programmierung der Bedienebenen sowie die Belegung der direkten Zugriffstasten mit dem AG abzustimmen. Die direkten Zugriffstasten sollen mindestens die Funktionen
- RKL
- Frontblitzleuchten
- Verkehrswarnanlage
- Sondersignal
- Sondersignal Umschaltung 
- Umfeldbeleuchtung
- Zusatzscheinwerfer vorne
- Zusatzscheinwerfer hinten
- Pump&amp;Roll
- Funkhauptschalter
- EInsatzstelle an</t>
  </si>
  <si>
    <t>Betriebsbereite Montage der beigestellten Teile der Fernmeldeeinrichtung Digitalfunk Fabrikat Sepura, für Fahrerhaus und 2.Sprechstelle im GR, bestehend aus S/E-Gerät, 2 Handbedienteilen jeweils mit Halterung und Interface/Auflage und sep. SIM-Kartenhalter. Positionen nach Absprache mit AG.
Lieferung und Montage aller anderen notwendigen Kabel, Adapter etc.</t>
  </si>
  <si>
    <t xml:space="preserve">Betriebsbereite Montage einer beigestellten Tablet-Halterung mit Stromversorgung über USB-C </t>
  </si>
  <si>
    <t>Lagermöglichkeit für 4 Masken im Schutzbeutel</t>
  </si>
  <si>
    <t>Lagermöglichkeit für persönliche Dinge in Netzen an der Decke</t>
  </si>
  <si>
    <t>Schwenkwände in G1 und G2. Hierbei ist darauf zu achten, dass
- das Ausschwenken und die Arretierung auch bei Verschränkung und Schieflage des Aufbaues möglich sind.
- ein Durchlaufen der Schwenkwand in jeder Aufbaulage konstruktiv verhindert wird.
- die maximale dauerhafte mechanische Belastung der Schwenkwände gewährleistet ist. Dies betrifft v. a. die Integration von schweren Ausrüstungsgegenständen.</t>
  </si>
  <si>
    <t>Lagerung einer Atemschutzüberwachungstafel GFD Querformat im MA</t>
  </si>
  <si>
    <t>Kommt ein Bedienterminal zur Verwendung, so ist die Position des Terminals, die Programmierung der Bedienebenen sowie die Belegung der direkten Zugriffstasten mit dem AG abzustimmen. Die direkten Zugriffstasten sollen neben der Pumpenbedienung die Funktionen Motor Start-Stopp, Verkehrswarnanlage und Umfeldbeleuchtung und weitere Funktionen nach Vorgabe AG schalten.</t>
  </si>
  <si>
    <t>Kühlergrill in Serienausführung in Schwarz</t>
  </si>
  <si>
    <t>Quertraverse für Haspeln in Schwarz RAL 9000 o.ä.</t>
  </si>
  <si>
    <t>Alle Sicherungen der zentralen Verteilung für den Aufbau sind als Automaten auszuführen. Alle Relais, Sicherungen und Bedienelemente der elektrischen Ausrüstung sind eindeutig und dauerhaft zu beschriften. Sie sind in der Bedienungsanleitung für das Fahrzeug und mit Hinweisen für die Fehlersuche zu erläutern. In jedem Sicherungskasten sind min. 3 leere Sicherungssteckplätze vorzusehen.</t>
  </si>
  <si>
    <t>Alle Sicherungen der zentralen Verteilung für die Mannschaftskabine sind als Automaten auszuführen. Alle Relais, Sicherungen und Bedienelemente der elektrischen Ausrüstung sind eindeutig und dauerhaft zu beschriften. Sie sind in der Bedienungsanleitung für das Fahrzeug und mit Hinweisen für die Fehlersuche zu erläutern. In jedem Sicherungskasten sind min. 3 leere Sicherungssteckplätze vorzusehen.</t>
  </si>
  <si>
    <t>Abbiegeassistenzsystem (BMVI konform), sensoroptisch mit Kamera-Software-basierter Erkennung, 7 Zoll Monitor und Lenkwinkelsensorik, im Geschwindigkeitsbereich von 0-30 km/h aktiv</t>
  </si>
  <si>
    <t>Radio mit FM und DAB+ Empfang und Bluetooth.
Radio beim Einschalten der Zündung immer "Aus", soll manuell eingeschaltet werden.</t>
  </si>
  <si>
    <t>Funktion ggfs. sep. Anschluss für wasserbetriebenen Lüfter</t>
  </si>
  <si>
    <t>Temperaturüberwachung mit Bypass-Leitung in Tank oder ins Freie</t>
  </si>
  <si>
    <t>Saugschutzkorb Firma AWG</t>
  </si>
  <si>
    <t>Atemschutzüberwachungstafel Fabrikat gfd Querformat</t>
  </si>
  <si>
    <t>Feuerlöscher CO2 5 kg mit KFZ-Halterung</t>
  </si>
  <si>
    <t>Feuerlöscher ABC Pulver 6 kg mit innenliegender Druckgasflasche mit KFZ-Halterung</t>
  </si>
  <si>
    <t>Systemtrenner, Druckgefälle eingangsseitig mindestens 0,14 bar, Druckverlust &lt; 1 bar bei 1600 l/min, Druckschlag dämpfend, automatische Schlauchentleerungsfunktion, Steinfänger. Ein- und Ausgang Storz B, Eingang drehbar. Fabrikat AWG Typ B-FW</t>
  </si>
  <si>
    <t>Steckleiter, 4-teilig, 4-LM (Leichtmetall), 1 Teil A + 3 Teile B, mit rotem Sprossenmantel, Fa. Munk</t>
  </si>
  <si>
    <t>Feuerwehrleinenbeutel mit Tragleine, mit Befestigung am PA; Firma Firma TEE-UU Artikel-Nr.: 2820-3804</t>
  </si>
  <si>
    <t>Krankenhausdecke ca.1900*1400 mm in wiederverwendbarer Tasche</t>
  </si>
  <si>
    <t>1 gelagert in Sicherheitstrupp- 
tasche</t>
  </si>
  <si>
    <t>Rettungsbrett Fa. LAERDAL BaXstrap oder gleichwertig mit Kopf-Fixierset Spencer Super Blue oder gleichwertig und Fixierspinne mit farbigen Bänder</t>
  </si>
  <si>
    <t>Notfallrucksack mit Füllung nach DIN 14142 mit zusätzlichem Beatmungsbeutel
Steriles Verbrauchsmaterial mindestens 15 Jahre haltbar</t>
  </si>
  <si>
    <t>Schleifkorbtrage mit mit Spanngurten,Kopffixierung und Abseilspinne, ungeteilt, Fa. Smartem Carapace</t>
  </si>
  <si>
    <t>Verkehrsleitkegel rot / weiß, voll retroreflektierend, 500 mm, BASt-geprüft, Typ B Reflexionsfolie, zugelassen für BAB</t>
  </si>
  <si>
    <t>Teleskop-Dreibeinstativ, Fuß und Einschubrohre aus Edelstahl, Füße zum Niveauausgleich verstellbar, unverlierbare Flügelschrauben, luftgedämpftes Rohrsystem zum sanftem Einfahren auch mit montierten Scheinwerfern. Mit  Abspannsatz bestehend aus 3 Heringen, 3 Spannseilen mit Karabinern und Schnellspannern  Fa. EISEMANN LZU 15, Höhe 1,12/4,50 m</t>
  </si>
  <si>
    <t>Leitungsroller nach DIN EN 61316, 230 V, Schutzart IP 54 nach DIN EN 60529 (VDE 0470 Teil 1), Stecker IP 68, Fabrikat Gifas 502 RB</t>
  </si>
  <si>
    <t>Satz Akku-Motorsäge Fabrikat Milwaukee Typ -M18 F2CHS50-0 Art.Nr. 4933480120 mit 50 cm- Schwert, 1 Sägekette montiert, 1 Ersatzkette, Werkzeugsatz zum Kettenwechsel</t>
  </si>
  <si>
    <t>Spaltkeil aus Kunststoff</t>
  </si>
  <si>
    <t>Kanister 1l Kettenschmieröl mit Einfüllsystem</t>
  </si>
  <si>
    <t>Diamant-Trennscheibe Fa. Milwaukee Modell Steelhead 125 mm - 1 pc
Artikelnummer 4932492015</t>
  </si>
  <si>
    <t xml:space="preserve">Belüftungsgerät Fa. Alpina V18-BL-SP inkl. 2 x Milwaukee M18 Akkus 12 Ah </t>
  </si>
  <si>
    <t>Ortsveränderliche Fehlerstrom-Schutzeinrichtung (PRCD-S+)
- 230 V, 16 A/0,03 A, zweipolig mit etwa 0,8 m Leitung, 
- wenn lieferbar Schutzart IP 67 sonst IP 55 nach DIN EN 60529 (VDE 0470 Teil 1)
- Stecker und Steckdose  in IP 67 nach DIN EN 60529 (VDE 0470 Teil 1)</t>
  </si>
  <si>
    <t>Akku 12 Ah Fabrikat Milwaukee Modell M18 FB12
Artikelnummer 4932492651</t>
  </si>
  <si>
    <t>Teleskop-Rettungszylinder WEBER RZ 1-1810 Crossrammer</t>
  </si>
  <si>
    <t>Stabilisierungssystem WEBER Stab-Fast ALU+ Basic</t>
  </si>
  <si>
    <t>Hakenset 3-teilig für Stabilisierungssystem WEBER Stab-Fast ALU+ Basic</t>
  </si>
  <si>
    <t>Bereitstellungsplane, rot, ca. 2m x 3m</t>
  </si>
  <si>
    <t xml:space="preserve">Mobiler Rauchverschluss Reicks Smoke Stopper  RSS F 80-140 in Tragetasche zur Befestigung am Schlauchtragekorb. </t>
  </si>
  <si>
    <t>Waldbrand-Schaufelpatsche DÖNGES mit Federstahl-Fächer</t>
  </si>
  <si>
    <t xml:space="preserve">Zwei durchgehende Haltestangen an der Decke im Mannschaftsraum </t>
  </si>
  <si>
    <t>Ausklappbare Auftritte mit Blinkleuchten und mit rutschfestem Belag. Kontrollleuchte im Armaturenbrett. Zul. Belastung mindestens 600 kg.</t>
  </si>
  <si>
    <t>Im rechten und linken hinteren Geräteraum oder den separaten Traversenkästen sollen je 1 B-Schlauch gerollt und ein Verteiler unmittelbar vor dem Pumpenabgang gelagert werden -Schnellangriff Verteiler -.</t>
  </si>
  <si>
    <t>Verkehrswarneinrichtung in Form von min. vier gelben LED-Blinkleuchten  betriebsbereit am Heck über GR montiert. Kontrollleuchten und Schalter im Führerhaus und im Pumpenstand integriert. Funktion unabhängig von der Feststellbremse bis ca. 30 km/h.</t>
  </si>
  <si>
    <t>Lagerung der Motorsäge in entnehmbaren, öl- und wasserdichten geschweißtem Alukasten.</t>
  </si>
  <si>
    <t>Warnmarkierung am Fahrzeugheck durch retroreflektierende Folienbeklebung Fa. 3M RA2 Aufbau B, Nr. 387 oder Reflexite: E4 104R 000001 mit schrägen Streifen, Farbe rot, Ausführung gemäß DIN 14502-3 und ECE 104 45°</t>
  </si>
  <si>
    <t>Konturmarkierung in gelb, nicht neongelb, gemäß ECE R48, R104 und §53 StVZO, umlaufend am Aufbau und Fahrer-/Mannschaftsraum</t>
  </si>
  <si>
    <t>Krankentrage K DIN 13024-2</t>
  </si>
  <si>
    <t>Arbeitsdruckluftflasche für Hebekissen, 6l, Stahl, 300 bar, grau mit grünem Band</t>
  </si>
  <si>
    <t>Erfüllbar oder alternative Lösung</t>
  </si>
  <si>
    <t>Anzahl Schaltstufen:</t>
  </si>
  <si>
    <t>An der Hinterachse sind klappbare Auftritte im Kotflügel zu integrieren. Zul. Belastung mindestens 400 kg. Alle Auftritte sollen durchgehend die gleiche Höhe ohne Absätze haben. Zum Schutz der Mechanik sollen Innenkotflügel vorhanden sein.</t>
  </si>
  <si>
    <t>Schutzbrillen mit Klarscheiben, dicht am Auge schließend; über Korrektionsbrille tragbar, Fabrikat UVEX</t>
  </si>
  <si>
    <t>Paar Fünffingerschutzhandschuhe mineralöl- und chemikalienbeständig, Schutz gegen die meisten Säuren und Laugen, mit Innenfutter aus Baumwolle (lange Stulpen), Größe 2 x L, 2 x XL</t>
  </si>
  <si>
    <t>Leichter Chemikalienschutzanzug PSA-Kategorie III –Typ 3
Größe: XL, Fa. Dräger SPC 3800 orange</t>
  </si>
  <si>
    <t>Karton mit mindestens 50 Paar Infektionsschutzhandschuhen je 1 x Größe L und 1 x Größe XL</t>
  </si>
  <si>
    <t>4x3 in Korb</t>
  </si>
  <si>
    <t>Saugkorb Gr. A, AWG mit klappbaren Schnellkuppelgriffen</t>
  </si>
  <si>
    <t>Saugschlauch A-110-1500-K, AWG mit klappbaren Schnellkupplungsgriffen</t>
  </si>
  <si>
    <t>Rettungspack-System Fa. MSA SL lang mit Zubehör, ohne Atemluftflasche</t>
  </si>
  <si>
    <t>Absaugvorrichtung für Kraftstoff Fabrikat Notfall-Kofferpumpe JESSBERGER für Diesel/Benzin
Inkl. 
- Druckminderer
- Kanister aus Stahl für Nennvolumen 20 l, Bauform NATO-Kanister mit UN-Zulassung und Kennzeichnung</t>
  </si>
  <si>
    <t>Lagerung eines Stromerzeugers auf schwenk- und/oder drehbarem Schwerlast-Teleskopauszug. Abgasführung nach innen unter das Fahrzeug. Lieferung und Montage der Ladestromversorgung (BEOS-System mit Temperaturüberwachung) in der Fahrzeughalterung.</t>
  </si>
  <si>
    <t>Alle Auszüge, Klappen, Schubwände und Schubladen müssen seitlich mit reflektierendem rot-weißem Band gekennzeichnet werden. Teleskopauszüge mit Notentriegelung. Alle Schubkästen sind mit Endanschlägen (Auszugssicherungen) zu versehen. Kunststoffkisten sind nicht erwünscht.</t>
  </si>
  <si>
    <t>Hauptschalter für Funkgerät. Verzögerte Abschaltung des Funkgerätes über Hauptschalter.</t>
  </si>
  <si>
    <t>Schleppvorrichtung vorne und hinten die ein Abschleppen des Fahrzeugs ermöglicht und in der Lage ist je 2 Schäkel der Form C, Nenngröße 3, mit Zugkraft von mindestens 50 kN unter einem Winkel von 20°, aufzunehmen.</t>
  </si>
  <si>
    <t>Rückfahrkamera mit Shutter, selbsttätig ein- / umschaltende Darstellung auf Display des Fahrgestells oder Bedienterminals, manuell auch bei Vorwärtsfahrt einschaltbar. Sichweite von Stoßstange bis mindestens 20 Meter hinter dem Fahrzeug.</t>
  </si>
  <si>
    <t>Lieferung und Einbau eines Hygienebords, ausziehbar, bestückt mit Seifenspender, Desinfektionsmittelspender, Handtuchwandspender und Sammelkorb, mit angeschlossenem Wasserhahn, Handschrubber mit Schlauch und einer direkt ans Bordnetz angeschlossenen Druckluft- bzw. Ausblaspistole. Wasserversorgung aus dem Tank. Das Hygienebord ist bei Auslieferung bestückt mit Waschlotion für Seifenspender, 1 x VE Papierhandtücher und Händedesinfektionsmittel. Vergleichbare Lösungen für ein Hygieneboard können angeboten werden.</t>
  </si>
  <si>
    <t>Wasserschieber</t>
  </si>
  <si>
    <t>Boden-Schlauchaufwickler BARTH ROLLY IV mit Stützfuß</t>
  </si>
  <si>
    <t>Einweisungsseminar 1-tägig in hydr. Rettungsgeräte durch Fa. Weber für 12 Teilnehmer</t>
  </si>
  <si>
    <t>Faltsignal dreiseitig, stabiles Gestell aus Stahlprofil, Bespannung aus PVC-beschichtetem Kunststoffgewebe. vollflächig retroreflektierend mit Federspannungsmechanismus, Schenkellänge 700 mm, Warndreieck Tagesleuchtfarbe rot, Aufschrift in schwarz 3x "Feuerwehr"</t>
  </si>
  <si>
    <t>Akku 8 Ah Fabrikat Milwaukee Modell M18 FB8
Artikelnummer 4932492131</t>
  </si>
  <si>
    <t>Zusammen gelagert mit Kettensäge in einer Alu-Tragebox, öldicht</t>
  </si>
  <si>
    <t>Zusammen gelagert in einer Alu-Tragebox, öldicht</t>
  </si>
  <si>
    <t>Schwenk- oder drehbare Teleskop-lagerung</t>
  </si>
  <si>
    <t>TP4 + Beleuchtungs-gruppe</t>
  </si>
  <si>
    <r>
      <rPr>
        <b/>
        <sz val="12"/>
        <rFont val="Arial"/>
        <family val="2"/>
      </rPr>
      <t xml:space="preserve">Teil D Leistungsbeschreibung
</t>
    </r>
    <r>
      <rPr>
        <b/>
        <sz val="10"/>
        <rFont val="Arial"/>
        <family val="2"/>
      </rPr>
      <t xml:space="preserve">
</t>
    </r>
    <r>
      <rPr>
        <b/>
        <sz val="12"/>
        <rFont val="Arial"/>
        <family val="2"/>
      </rPr>
      <t>Allgemeine Beschreibung</t>
    </r>
    <r>
      <rPr>
        <sz val="10"/>
        <rFont val="Arial"/>
        <family val="2"/>
      </rPr>
      <t xml:space="preserve">
Das Hilfeleistungslöschgruppenfahrzeug wird nach der einschlägigen Norm DIN 14530-27 HLF 20 in aktueller Fassung ausgeschrieben.
Das Fahrzeug soll folgende Anforderungen erfüllen bzw. über diese Einrichtungen verfügen:
•	Das Fahrzeug muss den Anforderungen der DIN 14530 Teil 27, DIN EN 1846 und DIN 14 502 entsprechen.
•	Das Gesamtgewicht darf 16.000 kg nicht überschreiten.
•	Allradantrieb
•Löschmittelvorrat von 2.000 l Wasser, soweit möglich bis zu 2.400 l Wasser
•	Lagerung von 4 PA im Mannschaftsraum </t>
    </r>
  </si>
  <si>
    <t>4er-Sitzbank bis zur maximalen Breite der Kabine gebaut. Sitzplätze verteilt auf mind.1,95m Breite.
3er-Sitzbank bis zur maximalen Breite der Kabine gebaut., Sitzplätze verteilt auf 1,5m Breite, rechts und links davon Lagerungsmöglichkeiten nach Absprache.</t>
  </si>
  <si>
    <t>Designblaulichter in LED-Technologie in Dachaufsatz integriert inkl. aller notwendigen Anbauteile um eine formschöne Lösung zu erzielen.
 Anlage muss vom Fahrerhaus entkoppelt sein</t>
  </si>
  <si>
    <t>Betriebsbereite Montage von 2 zusätzlichen 12V-Steckdosen
Einbaupositon abstimmen mit AG</t>
  </si>
  <si>
    <t>Montage und Anschluss von Ladegeräten für 7 Adalit Model L-3000 Power LED ATEX EX II Handlampen im MA-Raum</t>
  </si>
  <si>
    <t xml:space="preserve">Montage und Anschluss  von zwei Ladegeräten für zwei Adalit Model L-3000 LED ATEX EX II Handleuchten im Fahrerhaus.  Position ist mit dem AG abzustimmen. </t>
  </si>
  <si>
    <t>Staufachsystem unterhalb der Sitzflächen mit  4 Stau-Boxen, mit Leerraum zur Unterbringung einer handelsüblichen Mineralwasser-Getränkekiste (EICO-Kiste Glasflaschen 20x0,5l).</t>
  </si>
  <si>
    <t>optional:
Lichtmast in der MA-Kabine hinter Melderplatz bevorzugt</t>
  </si>
  <si>
    <t>Schräge Aufstiegsleiter zum Dach mit Verriegelung</t>
  </si>
  <si>
    <t>Nebeneinander hochkant stehende Lagerung für 5 Schlauchtragekörbe . Der rechte Korb ist zusätzlich mit einem Rauchschutzvorhang in einer Tragetasche bestückt. Dazu muss ein Freiraum von 100 mm eingeplant werden.</t>
  </si>
  <si>
    <t>Optional:
Zusätzlich am Pumpenbedienstand mit großen Direktzugriffstasten. Belegung und Beschriftung ist mit dem AG abzustimmen</t>
  </si>
  <si>
    <t>Schnellangriffhaspel bestückt (Lieferumfang Aufbauer) mit formstabilem Druckschlauch Hersteller Gollmer&amp;Hummel  TEXFLEX X-TREME, mind. 30m wenn möglich 50m, mit C.Kupplung. Haspeln um 90 Grad aus dem Geräteraum heraus schwenkbar. Elektrische Aufwickelhilfe, Steuerung per Fußtaster. Inkl. Handkurbel für Notbetrieb</t>
  </si>
  <si>
    <t>Funkrufname auf Frontscheibe, "Feuerwehr"-Aufschrift auf der Fahrzeugfront, Wappen und Ilshofen auf Türen, Hörersymbol und 112 auf der Fahrzeugseite, Reifenfülldrücke auf Fahrzeugaußenseite anbringen</t>
  </si>
  <si>
    <t>Warnkleidung (Weste), leuchtorange mit Aufschrift FEUERWEHR ILSHOFEN</t>
  </si>
  <si>
    <t>2 Kanister Schaummittel</t>
  </si>
  <si>
    <t>Akku-Flachkopf-Winkelschleifer m. Bremse Fa. Milwaukee Modell M18 ONEFSAG125XB-0X
Artikelnummer 4933478433
Gelagert in einer Dönges Alubox mit zugeschnittenem Schaumstoff. 
Zubehör 1 x 8 Ah-Forge Akku am Winkelschleifer eingesteckt  und 5 Trennscheiben in der Kiste untergebracht.</t>
  </si>
  <si>
    <t>Im oberen Bereich des Aufbauhecks: Dreikammer-Design-Beleuchtungskörper mit integrierten LED-Leuchtkörpern mit zusätzlichen Brems-, Blink- und Schlussleuchten.</t>
  </si>
  <si>
    <t>Optional:
Verbindungseinrichtung als Bolzenkupplung mit einer zulässigen Anhängelast von mindestens
1.500 kg ungebremst
3.500 kg gebremst mit Auflaufbremse</t>
  </si>
  <si>
    <t xml:space="preserve">Optional:
Anhänger-Druckluftanschlüsse mit Vorrats-und Steuerleitung </t>
  </si>
  <si>
    <t>Beifahrersitz luftgefedert, längs- und lehnenverstellbar, 3-Punkt-Automatiksicherheitsgurt</t>
  </si>
  <si>
    <t>Steckdosen im Fahrerhaus, 1 x 12V 2-polig und 1 x USB</t>
  </si>
  <si>
    <t>optional:
PA-Entriegelungshebel zwischen den Beinen positioniert</t>
  </si>
  <si>
    <t>Halterungen für 2 PA  im Mannschaftsraum in Fahrtrichtung. Lagerung der PA an den Flaschen, nicht an der Trageplatte. Lagerung einfach anpassbar an Stahl- / Composite-Flaschen oder Doppelpack-PA.</t>
  </si>
  <si>
    <t>Druckluftanschlüsse mit Druckknopf-Sicherheitskupplung NW 7,4, drehbar, Alu, rechts und links mit zentralem Druckminderer im Geräteraum zum Anschluss einer pneumatischen Umfüllpumpe.
Position nach Angabe AG.</t>
  </si>
  <si>
    <t>Optional:
Druckluftschnellangrifftrommel, mindestens 15m, mit Druckknopf-Sicherheitskupplung NW 7,4, drehbar, Alu</t>
  </si>
  <si>
    <t>Löschwasserbehälter aus Kunststoff mit 2.000 l nutzbarem Volumen. Der Überlauf ist über ein Rohr bis unterhalb des Aufbaus zu führen.</t>
  </si>
  <si>
    <t>Optional:
Löschwasserbehälter aus Kunststoff mit bis zu  2.400 l nutzbarem Volumen. Der Überlauf ist über ein Rohr bis unterhalb des Aufbaus zu führen.</t>
  </si>
  <si>
    <t>Vorbereitung Motor Start/Stopp am Rahmenende</t>
  </si>
  <si>
    <t>Optional:
1 Paar Schnellspannketten Fabrikat RUD Greifsteg passend für Vorderachse</t>
  </si>
  <si>
    <t>Optional:
1 Paar Schnellspannketten Fabrikat RUD Greifsteg passend für Hinterachse</t>
  </si>
  <si>
    <t>Innenmaß Breite im Mannschaftsraum [mm]</t>
  </si>
  <si>
    <t>Innenmaß Höhe im Mannschaftsraum [mm]</t>
  </si>
  <si>
    <t>Die Tür soll manuell zu öffnen sein und einen Öffnungswinkel von mindestens 85° erreichen. Der Ausstieg soll über selbständig abklappende und ausschwenkende Stufen erfolgen. Die Stufenhöhe muss so gewählt sein, dass ein Stolpern unter eingeschränkter Sicht (mit angelegter Atemschutzmaske) verhindert wird. Die Trittstufen und der Boden unter dem Tritt sollen ausgeleuchtet/beleuchtet sein. Türöffnung mit einem Hebel oder Knopf ausführen, möglichst keine Zweipunkt-Entriegelung.</t>
  </si>
  <si>
    <t>Motorunabhängige regelbare Zusatzheizung im Mannschaftsraum, min. 4 kW. Einfache Bedienung über Ein/Aus-Schalter/Taster</t>
  </si>
  <si>
    <t>Innenbeleuchtung des Mannschaftsraumes durch LED-Leuchtbänder, dimmbar, in weiß umschaltbar auf Nachtbetrieb grün. Schaltung der Beleuchtung über Türkontakte, Hauptschalter beim Fahrer und Schalter im Mannschaftsraum ohne, dass an der Lampe umgeschaltet werden muss. Farbumschaltung muss im MA-Raum möglich sein.</t>
  </si>
  <si>
    <t>Zwei zusätzliche USB-C Steckdosen im Fahrerhaus, in der Mittelkonsole. Position nach Angabe AG.</t>
  </si>
  <si>
    <t>Montage und Anschluss von zwei WBK-KFZ-Ladehalterungen. Eine im FH, eine im MA.</t>
  </si>
  <si>
    <t>Gewährleistungspflicht bei Rostbildung am Aufbau, nicht nur Durchrostung, für die Dauer von 6 Jahren incl. eventueller einmaliger Mehrkosten oder Kosten für erforderliche Nachbehandlungen oder Kontrollen innerhalb Gewährleistungsfrist</t>
  </si>
  <si>
    <t>Dachkennzeichnung nach DIN 14 502-3 mit KFZ-Kennzeichen und Funkrufnamen</t>
  </si>
  <si>
    <t>Beinlinge für Benutzer von handgeführten Kettensägen, Form C, Fabrikat Stihl, mit Warnmarkierung</t>
  </si>
  <si>
    <t>Druckschlauch B-5-K Klasse 1, Leistungsstufe 2, Farbe: weiß</t>
  </si>
  <si>
    <t>Druckschlauch B-20-K Klasse 1, Leistungsstufe 2, Farbe: weiß</t>
  </si>
  <si>
    <t>Druckschlauch C 42-30-K Klasse 1, Leistungsstufe 2,  Die Schläuche müssen zur Bestückung von STK geeignet sein. Farbe: neonorange</t>
  </si>
  <si>
    <t>Druckschlauch C 42-15-K Klasse 1, Leistungsstufe 2,  Die Schläuche müssen zur Bestückung von STK geeignet sein. Farbe: gelb</t>
  </si>
  <si>
    <t>Verkehrswarngerät mit beidseitigem Lichtaustritt mit Signalscheibe mit einem Durchmesser von min. 150 mm, Ausführung in LED Technik, mit Halterung, Fabrikat Horizont Euro-Blitz Kompakt LED (Batterieversion),</t>
  </si>
  <si>
    <t>Einpersonen-Haspel VERKEHR Modell 2015 Räder rot RAL 3000, Rahmen weiß RAL 9010. Hersteller: Barth.
Zur Aufnahme von Gerätschaften für die Verkehrsabsicherung auf Autobahnen und Schnellstraßen.
Für 3 Faltsignale 700 mm und Lagerung für 10 Verkehrsleitkegel 500 mm, Warnrollo mit Blitzeinheit LED Batterieausführung, Lagerbox für 6 Euro-Blitz-Kompakt (Batterieversion)
Ausführung für Lagerung links</t>
  </si>
  <si>
    <t>Tauchpumpenset TP 4/1 Fa. Mast in Gitterkiste, inkl. 90°-Bogen beidseitig mit B-Kupplung, eine davon drehbar, inkl. Flachsaugmanschette</t>
  </si>
  <si>
    <t>Akku-Hydraulikaggregat
WEBER S-COMPACT XL 18V</t>
  </si>
  <si>
    <t xml:space="preserve">Hebekissensatz HLF PLUS mit jeweils 2 Siebdruckplatten pro Kissengröße
</t>
  </si>
  <si>
    <t>Rettungsplattform mit Geländer DIN 14830 - RP AVV-Rettungsplattform RP62</t>
  </si>
  <si>
    <t>Druckschlauch D 25-20-K Klasse 1, Leistungsstufe 2,  Farbe: gelb</t>
  </si>
  <si>
    <t>Reserve-Atemluftflaschen 6l , Stahl</t>
  </si>
  <si>
    <t>Ratschenspanngurt, 25 kN, min. 11,5m lang, mit separater Ratsche und jeweils Haken an den Enden</t>
  </si>
  <si>
    <t>Ratschenspanngurt, 25 kN, min. 6m lang, mit separater Ratsche und jeweils Haken an den Enden</t>
  </si>
  <si>
    <t xml:space="preserve">Set Wärmebildkamera, Flir K55 inkl. Hartschalen-Tragetasche, Akkus (2 Stk.), Akkuladegerät, Netzteil, einziehbarer
Tragegurt, USB-Kabel, Karabinergurt, gedruckte Dokumentation und KFZ-Ladegerät 12V-24V </t>
  </si>
  <si>
    <t>Set Wärmebildkamera Fabrikat Seek Thermal Wärmebildkamera FirePro 300 inkl. Ladeschale, Nylonschlaufe und USB-Kabel</t>
  </si>
  <si>
    <t>Formholz 10x10cm Länge 2,5 Meter</t>
  </si>
  <si>
    <t>Dachkasten</t>
  </si>
  <si>
    <t>Ladegerät M18DBSC Akku Ladegerät IN2 4932492531</t>
  </si>
  <si>
    <t>Alukasten nach DIN 14880 Fa. Dönges-Box Aluminium für Ersatzakkus und Ladegerät, inkl. zuschneidbarer Schaumstoffpolsterung für die Lagerung in Schaumstoff von folgenden Geräten
4x 12 Ah Akkus (Artikelnummer 4932492651) 
 4x 8 Ah Akkus (Artikelnummer 4932492131)
1x Ladegerät (Artikelnummer 4932492531)</t>
  </si>
  <si>
    <t>A-B Übergangsstück, Fabrikat AWG.</t>
  </si>
  <si>
    <t>Tragbares CAFS-Löschgerät Fa. HiPRESS 10 mit Fahrzeughalterung</t>
  </si>
  <si>
    <r>
      <t xml:space="preserve">
</t>
    </r>
    <r>
      <rPr>
        <b/>
        <sz val="10"/>
        <color theme="1"/>
        <rFont val="Arial"/>
        <family val="2"/>
      </rPr>
      <t xml:space="preserve">Los 1 – Fahrgestell
</t>
    </r>
    <r>
      <rPr>
        <sz val="10"/>
        <color theme="1"/>
        <rFont val="Arial"/>
        <family val="2"/>
      </rPr>
      <t xml:space="preserve">Das Angebot für das Fahrgestell hat den nachstehend genannten Anforderungen zu entsprechen.
Der Fahrzeughersteller und der Aufbauhersteller verpflichten sich alle technischen Detailabstimmungen, sowie Schnittstellenbeschreibungen unter Kenntnisnahme des Auftraggebers unaufgefordert ohne Mehrkosten vorzunehmen.
Die Tabellenblätter sind geschützt, es können nur Eingaben in den nicht blau eingefärbten Zellen vorgenommen werden.
Der Bieter hat in der Spalte "Zusicherung des Bieters  [Ja / Nein / Alternative]" eindeutig anzugeben, ob er die Position in technischer Hinsicht zum angegebenen Preis erfüllen kann oder ob er eine gleichwertige alternative Lösung anbietet, die in der Anlage zu beschreiben ist.
Der Bieter hat in der Spalte "Preis für Option" den Mehr- oder Minderpreis für die optionale Position anzugeben.
</t>
    </r>
  </si>
  <si>
    <t>Innenmaß Länge (Rückenpolster gegen Fahrtrichtung- Rückenpolster in Fahrtrichtung) im Mannschaftsraum [mm]</t>
  </si>
  <si>
    <t>Der Mannschaftsraum ist als Anbau an das FH, im Aufbau oder als separates Modul mit 7 Sitzplätzen ausgeführt.</t>
  </si>
  <si>
    <t>Einspeisung 230 V und Druckluft über eine RettBox One Air Fa.Marechal. mit automatischem Auswurf. Passende Anschlussleitung mit 8m Länge. Montage im Fahrerhaus auf Fahrerseite. Drucklufteinspeisung mit Rückschlagventil. Position vor Montage mit Auftraggeber abzusprechen. Die an verschiedenen Stellen eingebauten Ladegeräte dürfen nur mit anliegender Einspeisespannung oder während laufendem Motor und ausreichender Batteriespannung von &gt;26,55V mit Strom versorgt werden. Zweites, zusätzliches Kabel mit 8m Länge zur Verlastung auf dem Fahrzeug.</t>
  </si>
  <si>
    <t>Einpersonen-Haspel SCHLAUCH, Haspel und Räder rot RAL 3000, Rahmen weiß RAL 9010. Fahrbare Schlauchhaspel in normaler Ausführung Hersteller: Barth. Aufwickelvorrichtung mit Kurbelgetriebe, einschließlich Handkurbel, Halter für Handkurbel, Kupplungshalter aus Edelstahl mit Klettbandbefestigung, Ausführung für Lagerung rechts</t>
  </si>
  <si>
    <t>Schlagbohrschrauber Fa. Milwaukee Modell M18 ONEPD3-0X
Artikelnummer 4933492798
Inkl. Zubehör
- Shockwave Stufenbohrer Set 3ST Artikelnummer 48899266
- Metallbohrer Swave HSS-G Tin Set 19-tlg. Artikelnummer 4932493866
-Shockwage Set 38-tlg. Artikelnummer 4932492009
Gelagert in einer Dönges Alubox mit zugeschnittenem Schaumstoff. 
Zubehör 1 x 8 Ah-Forge Akku an Säbelsäge eingesteckt in der Kiste untergebracht</t>
  </si>
  <si>
    <t>Lieferung und Montage eines Mithörlautsprechers im GR an der 2.Sprechstelle. Lautsärke regelbar an 2. Sprechstelle</t>
  </si>
  <si>
    <t>Melderplatz-Rückenlehne abklappbar als Tisch</t>
  </si>
  <si>
    <t>Mittelschaumpistole AWG M 0.4 inkl. 2 Ersatzbehälter. Zumischrate 1%</t>
  </si>
  <si>
    <t>Standrohr 2B DN80, Kopf drehbar, Absperrventile, automatische Belüftung zur Vermeidung von Leitungsunterdruck, Ausführung für DIN-Schachthydrant, Fabrik+B71at AWG</t>
  </si>
  <si>
    <t>Winkelleuchte  Adalit Model L-3000 Power LED ATEX EX II LED mit Akku und Ladezubehör</t>
  </si>
  <si>
    <t>Scheinwerfertrage, spritzwassergeschützt 230V LED Fa.  SETOLITE, mit 2 ALDEBARAN® GLADIUS 2K LED</t>
  </si>
  <si>
    <t>ZIEH-FIX® Kipp-Fensteröffner - ideal für Feuerwehren
Artikel-Nr. 3505</t>
  </si>
  <si>
    <t>ZIEH-FIX® Hartmetall Fräser "Starter Set"
Artikel-Nr. 1725-SET1</t>
  </si>
  <si>
    <t>ZIEH-FIX® Türöffnungs-Modul 4: "Fallenwerkzeuge" - Alle gebräuchlichen Fallenwerkzeuge in einem Set
Artikel-Nr. 112-Notöffnung-M4</t>
  </si>
  <si>
    <t>Magi-Burrs® - Master Kit
Artikel-Nr. 1726-SET</t>
  </si>
  <si>
    <t>ZIEH-FIX® Spezialöl, 100 ml
Artikel-Nr. 1061-E</t>
  </si>
  <si>
    <t>Sperrhakensatz Set "Feuerwehr"
Artikel-Nr. 1826-SET</t>
  </si>
  <si>
    <t>Spitzzange, gerade
Artikel-Nr. 1072</t>
  </si>
  <si>
    <t>Schraubendreher Schlitz 1,2 x 7 x 125 mm
Artikel-Nr. 1074</t>
  </si>
  <si>
    <t>Schraubendreher Schlitz 1,0 x 5,5 x 100 mm
Artikel-Nr. 1075</t>
  </si>
  <si>
    <t>Hartmetall Fräser "Profi"
Artikel-Nr. 1725-Set-P</t>
  </si>
  <si>
    <t xml:space="preserve">Werkzeugsatz Verkehrsunfall DIN 14800-13 im Aluminiumkasten mit Aufschrift "Verkehrsunfallkasten" </t>
  </si>
  <si>
    <t xml:space="preserve">Werkzeugsatz Elektrowerkzeug DIN 14885 im Aluminiumkasten, mit Einlage und mit Aufschrift "Elektrowerkzeug“ </t>
  </si>
  <si>
    <t xml:space="preserve">Tragbarer Stromerzeuger Fa. Eisemann BSKA 9 EV Silent mit lastabhängiger Drehzahlregelung bestehend aus
- Dreiwegehahn
- Kanister 20 l inkl. Kennzeichnung
Abgasführung nach hinten
Ladestromversorgung (System BEOS mit Überwachung, Magcode-Stecker), Ladegerät ist Umfang Los 1.  </t>
  </si>
  <si>
    <t>Akku-Geradschleifer Fabrikat Milwaukee M18FDGRoVB-0X Akku-Geradschleifer Art.Nr. 4933480955</t>
  </si>
  <si>
    <t xml:space="preserve">Alukasten nach DIN 14880 für die Lagerung in Schaumstoff von folgenden Geräten
- M18FDGRoVB-0X Akku-Geradschleifer mit Zubehör und eingestecktem Akku (Akku 8 Ah Fabrikat Milwaukee Modell M18 FB8)
- die vorhergehenden 10 Positionen
</t>
  </si>
  <si>
    <t>Waldbrandkorb Fabrikat flexattack Waldbrandkorb Pro mit Gerätehaltern
inkl. Kompakt-Armaturen 
3 Stück D-Mehrzweckstrahlrohre
1 Stück Verteiler C-DDD
1 Stück Übergangsstück C-D</t>
  </si>
  <si>
    <t>Akku-Säbelsäge Fa. Milwaukee Modell M18 ONEFSZ-0X
Artikelnummer 4933478296
Sägeblätter
- Sägeblatt 230x8mm TORCH HM 5erPack Artikelnummer 48005502
- Sägeblatt 300x5mm AX HM 5er Pack Artikelnummer 48005527
- Sägeblatt 230x6mm WRECKER HM 5erPack Artikelnummer 48005542
Gelagert in einer Dönges Alubox mit zugeschnittenem Schaumstoff. 
Zubehör 1 x 8 Ah-Forge Akku an Säbelsäge eingesteckt in der Kiste untergebracht</t>
  </si>
  <si>
    <t xml:space="preserve">Serienmäßiges, zweiachsiges Frontlenker-Fahrgestell (Linkslenker) neuester Bauart, alle notwendigen Einbauten und Vorbereitungen zum Ausbau nach DIN 14530
Radstand ca. 4250 mm. </t>
  </si>
  <si>
    <r>
      <t>Lichtmast an der Gerätekoffervorderseite. Ausführung als pneumatischer Mast mit Notablassventil, ständig elektrisch verbunden. Lichtpunkthöhe min. 5m, Lichtbrücke bestückt mit zwei Scheinwerfern Fabrikat Setolite Aldebaran HERO 6 LED</t>
    </r>
    <r>
      <rPr>
        <sz val="10"/>
        <rFont val="Arial"/>
        <family val="2"/>
      </rPr>
      <t xml:space="preserve"> 24V</t>
    </r>
    <r>
      <rPr>
        <sz val="10"/>
        <color theme="1"/>
        <rFont val="Arial"/>
        <family val="2"/>
      </rPr>
      <t>, Farbtemeperatur und Abstrahlwinkel auf Einsatzgebiet von Setolite einstellen lassen. Elektrisch drehbar und unabhängig einzeln neigbar. Kontrollleuchte im Fahrerhaus. Das System soll über eine Spiralkabelfernbedienung und über ein automatisches Anfahren der Lichtbrücke auf den Nullpunkt verfügen (Parkposition). Sind die benachbarte evtl. geöffnete Leiterlagerung bzw. der evtl. geöffnete Dachkasten beim automatischen Ablegen im Bewegungsraum des Lichtmastes, so sind diese zu überwachen und eine Absicherung zu installieren.</t>
    </r>
  </si>
  <si>
    <t>Blaue Rundumkennleuchten in LED-Technik auf der Lichtmastspitze</t>
  </si>
  <si>
    <t>Lagerung von zwei EPH Fa. Barth.</t>
  </si>
  <si>
    <t xml:space="preserve">Alle für eine Zulassung und Abnahme notwendigen Beklebungen sind anzubieten. Erstellen eines Farbgebungsprotokolls nach DIN 14 502 T3 </t>
  </si>
  <si>
    <t>LED-Scheinwerfer auf dem Fahrerhausdach nach vorne, auf dem Aufbauheck nach hinten und über den Ausstiegen, jeweils rechts und links. Gemeinsam mit Umfeldbeleuchtung zu schalten.</t>
  </si>
  <si>
    <t>Umschaltung Saug-Tank-Betrieb manuell, nicht elektropneumatisch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</si>
</sst>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44" formatCode="_-* #,##0.00\ &quot;€&quot;_-;\-* #,##0.00\ &quot;€&quot;_-;_-* &quot;-&quot;??\ &quot;€&quot;_-;_-@_-"/>
    <numFmt numFmtId="43" formatCode="_-* #,##0.00_-;\-* #,##0.00_-;_-* &quot;-&quot;??_-;_-@_-"/>
    <numFmt numFmtId="164" formatCode="_-* #,##0.00\ [$€-407]_-;\-* #,##0.00\ [$€-407]_-;_-* &quot;-&quot;??\ [$€-407]_-;_-@_-"/>
    <numFmt numFmtId="165" formatCode="&quot;1.&quot;#"/>
    <numFmt numFmtId="166" formatCode="&quot;2.&quot;#"/>
    <numFmt numFmtId="167" formatCode="&quot;3.&quot;#"/>
    <numFmt numFmtId="168" formatCode="&quot;4.&quot;#"/>
    <numFmt numFmtId="169" formatCode="&quot;7.&quot;#"/>
    <numFmt numFmtId="170" formatCode="&quot;5.&quot;#"/>
    <numFmt numFmtId="171" formatCode="&quot;6.&quot;#"/>
    <numFmt numFmtId="172" formatCode="_-* #,##0.00\ _€_-;\-* #,##0.00\ _€_-;_-* &quot;-&quot;??\ _€_-;_-@_-"/>
    <numFmt numFmtId="173" formatCode="_-* #,##0\ _€_-;\-* #,##0\ _€_-;_-* &quot;-&quot;??\ _€_-;_-@_-"/>
    <numFmt numFmtId="174" formatCode="&quot;9.&quot;#"/>
    <numFmt numFmtId="175" formatCode="&quot;8.&quot;#"/>
    <numFmt numFmtId="176" formatCode="&quot;10.&quot;#"/>
    <numFmt numFmtId="177" formatCode="&quot;11.&quot;#"/>
  </numFmts>
  <fonts count="30" x14ac:knownFonts="1">
    <font>
      <sz val="11"/>
      <color theme="1"/>
      <name val="Calibri"/>
      <family val="2"/>
      <scheme val="minor"/>
    </font>
    <font>
      <sz val="11"/>
      <color theme="1"/>
      <name val="Arial"/>
      <family val="2"/>
    </font>
    <font>
      <sz val="11"/>
      <color theme="1"/>
      <name val="Arial"/>
      <family val="2"/>
    </font>
    <font>
      <sz val="11"/>
      <color theme="1"/>
      <name val="Arial"/>
      <family val="2"/>
    </font>
    <font>
      <sz val="11"/>
      <color theme="1"/>
      <name val="Calibri"/>
      <family val="2"/>
      <scheme val="minor"/>
    </font>
    <font>
      <sz val="10"/>
      <color theme="1"/>
      <name val="Arial"/>
      <family val="2"/>
    </font>
    <font>
      <b/>
      <sz val="10"/>
      <color theme="1"/>
      <name val="Arial"/>
      <family val="2"/>
    </font>
    <font>
      <sz val="8"/>
      <color theme="1"/>
      <name val="Arial"/>
      <family val="2"/>
    </font>
    <font>
      <b/>
      <sz val="8"/>
      <color theme="1"/>
      <name val="Arial"/>
      <family val="2"/>
    </font>
    <font>
      <sz val="10"/>
      <name val="Arial"/>
      <family val="2"/>
    </font>
    <font>
      <sz val="6"/>
      <color theme="1"/>
      <name val="Arial"/>
      <family val="2"/>
    </font>
    <font>
      <b/>
      <sz val="12"/>
      <color theme="1"/>
      <name val="Arial"/>
      <family val="2"/>
    </font>
    <font>
      <sz val="12"/>
      <color theme="1"/>
      <name val="Arial"/>
      <family val="2"/>
    </font>
    <font>
      <sz val="11"/>
      <color theme="0"/>
      <name val="Calibri"/>
      <family val="2"/>
      <scheme val="minor"/>
    </font>
    <font>
      <sz val="11"/>
      <color rgb="FF9C6500"/>
      <name val="Calibri"/>
      <family val="2"/>
      <scheme val="minor"/>
    </font>
    <font>
      <b/>
      <sz val="16"/>
      <color theme="0"/>
      <name val="Calibri"/>
      <family val="2"/>
      <scheme val="minor"/>
    </font>
    <font>
      <sz val="11"/>
      <color rgb="FF9C0006"/>
      <name val="Calibri"/>
      <family val="2"/>
      <scheme val="minor"/>
    </font>
    <font>
      <sz val="11"/>
      <color rgb="FF006100"/>
      <name val="Calibri"/>
      <family val="2"/>
      <scheme val="minor"/>
    </font>
    <font>
      <b/>
      <sz val="11"/>
      <color theme="1"/>
      <name val="Arial"/>
      <family val="2"/>
    </font>
    <font>
      <sz val="11"/>
      <color rgb="FF000000"/>
      <name val="Arial"/>
      <family val="2"/>
    </font>
    <font>
      <b/>
      <sz val="24"/>
      <color theme="1"/>
      <name val="Calibri"/>
      <family val="2"/>
      <scheme val="minor"/>
    </font>
    <font>
      <sz val="8"/>
      <color rgb="FFFF0000"/>
      <name val="Arial"/>
      <family val="2"/>
    </font>
    <font>
      <sz val="8"/>
      <name val="Arial"/>
      <family val="2"/>
    </font>
    <font>
      <sz val="11"/>
      <color theme="0"/>
      <name val="Arial"/>
      <family val="2"/>
    </font>
    <font>
      <sz val="12"/>
      <name val="Calibri"/>
      <family val="2"/>
      <scheme val="minor"/>
    </font>
    <font>
      <sz val="14"/>
      <color rgb="FF00B050"/>
      <name val="Wingdings"/>
      <charset val="2"/>
    </font>
    <font>
      <sz val="10"/>
      <color rgb="FFFF0000"/>
      <name val="Arial"/>
      <family val="2"/>
    </font>
    <font>
      <b/>
      <sz val="12"/>
      <name val="Arial"/>
      <family val="2"/>
    </font>
    <font>
      <b/>
      <sz val="10"/>
      <name val="Arial"/>
      <family val="2"/>
    </font>
    <font>
      <sz val="11"/>
      <name val="Calibri"/>
      <family val="2"/>
      <scheme val="minor"/>
    </font>
  </fonts>
  <fills count="21">
    <fill>
      <patternFill patternType="none"/>
    </fill>
    <fill>
      <patternFill patternType="gray125"/>
    </fill>
    <fill>
      <patternFill patternType="solid">
        <fgColor theme="4" tint="0.59999389629810485"/>
        <bgColor indexed="64"/>
      </patternFill>
    </fill>
    <fill>
      <patternFill patternType="solid">
        <fgColor theme="9" tint="0.39997558519241921"/>
        <bgColor indexed="64"/>
      </patternFill>
    </fill>
    <fill>
      <patternFill patternType="solid">
        <fgColor theme="4" tint="0.39997558519241921"/>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theme="5"/>
      </patternFill>
    </fill>
    <fill>
      <patternFill patternType="solid">
        <fgColor theme="5" tint="0.79998168889431442"/>
        <bgColor indexed="65"/>
      </patternFill>
    </fill>
    <fill>
      <patternFill patternType="solid">
        <fgColor theme="6"/>
      </patternFill>
    </fill>
    <fill>
      <patternFill patternType="solid">
        <fgColor theme="9" tint="0.79998168889431442"/>
        <bgColor indexed="65"/>
      </patternFill>
    </fill>
    <fill>
      <gradientFill degree="180">
        <stop position="0">
          <color theme="0"/>
        </stop>
        <stop position="1">
          <color rgb="FF0070C0"/>
        </stop>
      </gradientFill>
    </fill>
    <fill>
      <patternFill patternType="solid">
        <fgColor rgb="FFFFFF00"/>
        <bgColor indexed="6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9"/>
      </patternFill>
    </fill>
    <fill>
      <patternFill patternType="solid">
        <fgColor theme="0"/>
        <bgColor indexed="64"/>
      </patternFill>
    </fill>
    <fill>
      <patternFill patternType="solid">
        <fgColor theme="4"/>
      </patternFill>
    </fill>
    <fill>
      <patternFill patternType="solid">
        <fgColor theme="9" tint="0.59999389629810485"/>
        <bgColor indexed="65"/>
      </patternFill>
    </fill>
  </fills>
  <borders count="11">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diagonalUp="1">
      <left style="thin">
        <color indexed="64"/>
      </left>
      <right style="thin">
        <color indexed="64"/>
      </right>
      <top style="thin">
        <color indexed="64"/>
      </top>
      <bottom style="thin">
        <color indexed="64"/>
      </bottom>
      <diagonal style="thin">
        <color indexed="64"/>
      </diagonal>
    </border>
    <border>
      <left/>
      <right/>
      <top style="thin">
        <color indexed="64"/>
      </top>
      <bottom/>
      <diagonal/>
    </border>
  </borders>
  <cellStyleXfs count="2839">
    <xf numFmtId="0" fontId="0" fillId="0" borderId="0"/>
    <xf numFmtId="172" fontId="4" fillId="0" borderId="0" applyFont="0" applyFill="0" applyBorder="0" applyAlignment="0" applyProtection="0"/>
    <xf numFmtId="44" fontId="4" fillId="0" borderId="0" applyFont="0" applyFill="0" applyBorder="0" applyAlignment="0" applyProtection="0"/>
    <xf numFmtId="9" fontId="4" fillId="0" borderId="0" applyFont="0" applyFill="0" applyBorder="0" applyAlignment="0" applyProtection="0"/>
    <xf numFmtId="0" fontId="9" fillId="0" borderId="0"/>
    <xf numFmtId="0" fontId="13" fillId="8" borderId="0" applyNumberFormat="0" applyBorder="0" applyAlignment="0" applyProtection="0"/>
    <xf numFmtId="44" fontId="9" fillId="0" borderId="0" applyFont="0" applyFill="0" applyBorder="0" applyAlignment="0" applyProtection="0"/>
    <xf numFmtId="0" fontId="15" fillId="12" borderId="0"/>
    <xf numFmtId="0" fontId="14" fillId="7" borderId="0" applyNumberFormat="0" applyBorder="0" applyAlignment="0" applyProtection="0"/>
    <xf numFmtId="0" fontId="4" fillId="0" borderId="0"/>
    <xf numFmtId="0" fontId="9" fillId="0" borderId="0"/>
    <xf numFmtId="0" fontId="16" fillId="6" borderId="0" applyNumberFormat="0" applyBorder="0" applyAlignment="0" applyProtection="0"/>
    <xf numFmtId="44" fontId="9" fillId="0" borderId="0" applyFont="0" applyFill="0" applyBorder="0" applyAlignment="0" applyProtection="0"/>
    <xf numFmtId="0" fontId="4" fillId="0" borderId="0"/>
    <xf numFmtId="44" fontId="9" fillId="0" borderId="0" applyFont="0" applyFill="0" applyBorder="0" applyAlignment="0" applyProtection="0"/>
    <xf numFmtId="0" fontId="17" fillId="5" borderId="0" applyNumberFormat="0" applyBorder="0" applyAlignment="0" applyProtection="0"/>
    <xf numFmtId="0" fontId="4" fillId="0" borderId="0"/>
    <xf numFmtId="44"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0" borderId="0"/>
    <xf numFmtId="172" fontId="4" fillId="0" borderId="0" applyFont="0" applyFill="0" applyBorder="0" applyAlignment="0" applyProtection="0"/>
    <xf numFmtId="9" fontId="4" fillId="0" borderId="0" applyFont="0" applyFill="0" applyBorder="0" applyAlignment="0" applyProtection="0"/>
    <xf numFmtId="0" fontId="4" fillId="0" borderId="0"/>
    <xf numFmtId="172" fontId="4" fillId="0" borderId="0" applyFont="0" applyFill="0" applyBorder="0" applyAlignment="0" applyProtection="0"/>
    <xf numFmtId="9" fontId="4" fillId="0" borderId="0" applyFont="0" applyFill="0" applyBorder="0" applyAlignment="0" applyProtection="0"/>
    <xf numFmtId="172" fontId="9" fillId="0" borderId="0" applyFont="0" applyFill="0" applyBorder="0" applyAlignment="0" applyProtection="0"/>
    <xf numFmtId="9" fontId="9" fillId="0" borderId="0" applyFont="0" applyFill="0" applyBorder="0" applyAlignment="0" applyProtection="0"/>
    <xf numFmtId="0" fontId="13" fillId="10" borderId="0" applyNumberFormat="0" applyBorder="0" applyAlignment="0" applyProtection="0"/>
    <xf numFmtId="0" fontId="9" fillId="0" borderId="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172" fontId="9" fillId="0" borderId="0" applyFont="0" applyFill="0" applyBorder="0" applyAlignment="0" applyProtection="0"/>
    <xf numFmtId="0" fontId="4" fillId="15" borderId="0" applyNumberFormat="0" applyBorder="0" applyAlignment="0" applyProtection="0"/>
    <xf numFmtId="0" fontId="4" fillId="14" borderId="0" applyNumberFormat="0" applyBorder="0" applyAlignment="0" applyProtection="0"/>
    <xf numFmtId="172" fontId="9" fillId="0" borderId="0" applyFont="0" applyFill="0" applyBorder="0" applyAlignment="0" applyProtection="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172" fontId="9"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44" fontId="9"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9" fillId="0" borderId="0" applyFont="0" applyFill="0" applyBorder="0" applyAlignment="0" applyProtection="0"/>
    <xf numFmtId="172" fontId="9"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13" fillId="17" borderId="0" applyNumberFormat="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0" borderId="0"/>
    <xf numFmtId="0" fontId="4" fillId="0" borderId="0"/>
    <xf numFmtId="0" fontId="4" fillId="0" borderId="0"/>
    <xf numFmtId="172" fontId="4" fillId="0" borderId="0" applyFont="0" applyFill="0" applyBorder="0" applyAlignment="0" applyProtection="0"/>
    <xf numFmtId="9"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0" borderId="0"/>
    <xf numFmtId="44" fontId="4" fillId="0" borderId="0" applyFont="0" applyFill="0" applyBorder="0" applyAlignment="0" applyProtection="0"/>
    <xf numFmtId="0" fontId="4" fillId="14" borderId="0" applyNumberFormat="0" applyBorder="0" applyAlignment="0" applyProtection="0"/>
    <xf numFmtId="0" fontId="4" fillId="15"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172" fontId="4" fillId="0" borderId="0" applyFont="0" applyFill="0" applyBorder="0" applyAlignment="0" applyProtection="0"/>
    <xf numFmtId="9"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9" fillId="0" borderId="0"/>
    <xf numFmtId="0" fontId="4" fillId="15" borderId="0" applyNumberFormat="0" applyBorder="0" applyAlignment="0" applyProtection="0"/>
    <xf numFmtId="43" fontId="9" fillId="0" borderId="0" applyFont="0" applyFill="0" applyBorder="0" applyAlignment="0" applyProtection="0"/>
    <xf numFmtId="0" fontId="4" fillId="15" borderId="0" applyNumberFormat="0" applyBorder="0" applyAlignment="0" applyProtection="0"/>
    <xf numFmtId="0" fontId="4" fillId="14" borderId="0" applyNumberFormat="0" applyBorder="0" applyAlignment="0" applyProtection="0"/>
    <xf numFmtId="43" fontId="9"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43" fontId="9" fillId="0" borderId="0" applyFont="0" applyFill="0" applyBorder="0" applyAlignment="0" applyProtection="0"/>
    <xf numFmtId="0" fontId="4" fillId="15" borderId="0" applyNumberFormat="0" applyBorder="0" applyAlignment="0" applyProtection="0"/>
    <xf numFmtId="0" fontId="4" fillId="14" borderId="0" applyNumberFormat="0" applyBorder="0" applyAlignment="0" applyProtection="0"/>
    <xf numFmtId="43" fontId="9"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0" borderId="0"/>
    <xf numFmtId="0" fontId="4" fillId="0" borderId="0"/>
    <xf numFmtId="0" fontId="4" fillId="0" borderId="0"/>
    <xf numFmtId="43" fontId="4" fillId="0" borderId="0" applyFont="0" applyFill="0" applyBorder="0" applyAlignment="0" applyProtection="0"/>
    <xf numFmtId="9"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0" borderId="0"/>
    <xf numFmtId="44" fontId="4" fillId="0" borderId="0" applyFont="0" applyFill="0" applyBorder="0" applyAlignment="0" applyProtection="0"/>
    <xf numFmtId="0" fontId="4" fillId="14" borderId="0" applyNumberFormat="0" applyBorder="0" applyAlignment="0" applyProtection="0"/>
    <xf numFmtId="0" fontId="4" fillId="15"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172"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13" fillId="16" borderId="0" applyNumberFormat="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23" fillId="10" borderId="0" applyNumberFormat="0" applyBorder="0" applyAlignment="0" applyProtection="0"/>
    <xf numFmtId="0" fontId="23" fillId="17" borderId="0" applyNumberFormat="0" applyBorder="0" applyAlignment="0" applyProtection="0"/>
    <xf numFmtId="0" fontId="9" fillId="0" borderId="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9" fontId="9" fillId="0" borderId="0" applyFont="0" applyFill="0" applyBorder="0" applyAlignment="0" applyProtection="0"/>
    <xf numFmtId="0" fontId="9" fillId="0" borderId="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13" fillId="19" borderId="0" applyNumberFormat="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172" fontId="4" fillId="0" borderId="0" applyFont="0" applyFill="0" applyBorder="0" applyAlignment="0" applyProtection="0"/>
    <xf numFmtId="44" fontId="4" fillId="0" borderId="0" applyFont="0" applyFill="0" applyBorder="0" applyAlignment="0" applyProtection="0"/>
    <xf numFmtId="9"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4" fillId="0" borderId="0"/>
    <xf numFmtId="44" fontId="9" fillId="0" borderId="0" applyFont="0" applyFill="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44" fontId="9"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0" borderId="0"/>
    <xf numFmtId="0" fontId="4" fillId="0" borderId="0"/>
    <xf numFmtId="0" fontId="4" fillId="0" borderId="0"/>
    <xf numFmtId="172" fontId="4" fillId="0" borderId="0" applyFont="0" applyFill="0" applyBorder="0" applyAlignment="0" applyProtection="0"/>
    <xf numFmtId="9"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0" borderId="0"/>
    <xf numFmtId="44" fontId="4" fillId="0" borderId="0" applyFont="0" applyFill="0" applyBorder="0" applyAlignment="0" applyProtection="0"/>
    <xf numFmtId="0" fontId="4" fillId="14" borderId="0" applyNumberFormat="0" applyBorder="0" applyAlignment="0" applyProtection="0"/>
    <xf numFmtId="0" fontId="4" fillId="15"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172" fontId="4" fillId="0" borderId="0" applyFont="0" applyFill="0" applyBorder="0" applyAlignment="0" applyProtection="0"/>
    <xf numFmtId="9"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4" fillId="15" borderId="0" applyNumberFormat="0" applyBorder="0" applyAlignment="0" applyProtection="0"/>
    <xf numFmtId="43" fontId="9" fillId="0" borderId="0" applyFont="0" applyFill="0" applyBorder="0" applyAlignment="0" applyProtection="0"/>
    <xf numFmtId="0" fontId="4" fillId="15" borderId="0" applyNumberFormat="0" applyBorder="0" applyAlignment="0" applyProtection="0"/>
    <xf numFmtId="0" fontId="4" fillId="14" borderId="0" applyNumberFormat="0" applyBorder="0" applyAlignment="0" applyProtection="0"/>
    <xf numFmtId="43" fontId="9"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43" fontId="9" fillId="0" borderId="0" applyFont="0" applyFill="0" applyBorder="0" applyAlignment="0" applyProtection="0"/>
    <xf numFmtId="0" fontId="4" fillId="15" borderId="0" applyNumberFormat="0" applyBorder="0" applyAlignment="0" applyProtection="0"/>
    <xf numFmtId="0" fontId="4" fillId="14" borderId="0" applyNumberFormat="0" applyBorder="0" applyAlignment="0" applyProtection="0"/>
    <xf numFmtId="43" fontId="9"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0" borderId="0"/>
    <xf numFmtId="0" fontId="4" fillId="0" borderId="0"/>
    <xf numFmtId="0" fontId="4" fillId="0" borderId="0"/>
    <xf numFmtId="43" fontId="4" fillId="0" borderId="0" applyFont="0" applyFill="0" applyBorder="0" applyAlignment="0" applyProtection="0"/>
    <xf numFmtId="9"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0" borderId="0"/>
    <xf numFmtId="44" fontId="4" fillId="0" borderId="0" applyFont="0" applyFill="0" applyBorder="0" applyAlignment="0" applyProtection="0"/>
    <xf numFmtId="0" fontId="4" fillId="14" borderId="0" applyNumberFormat="0" applyBorder="0" applyAlignment="0" applyProtection="0"/>
    <xf numFmtId="0" fontId="4" fillId="15"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44"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20" borderId="0" applyNumberFormat="0" applyBorder="0" applyAlignment="0" applyProtection="0"/>
    <xf numFmtId="0" fontId="4" fillId="0" borderId="0"/>
    <xf numFmtId="172" fontId="4" fillId="0" borderId="0" applyFont="0" applyFill="0" applyBorder="0" applyAlignment="0" applyProtection="0"/>
    <xf numFmtId="44" fontId="4" fillId="0" borderId="0" applyFont="0" applyFill="0" applyBorder="0" applyAlignment="0" applyProtection="0"/>
    <xf numFmtId="9"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4" fillId="0" borderId="0"/>
    <xf numFmtId="44" fontId="9" fillId="0" borderId="0" applyFont="0" applyFill="0" applyBorder="0" applyAlignment="0" applyProtection="0"/>
    <xf numFmtId="0" fontId="4" fillId="0" borderId="0"/>
    <xf numFmtId="172" fontId="9" fillId="0" borderId="0" applyFont="0" applyFill="0" applyBorder="0" applyAlignment="0" applyProtection="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172" fontId="9" fillId="0" borderId="0" applyFont="0" applyFill="0" applyBorder="0" applyAlignment="0" applyProtection="0"/>
    <xf numFmtId="0" fontId="4" fillId="15" borderId="0" applyNumberFormat="0" applyBorder="0" applyAlignment="0" applyProtection="0"/>
    <xf numFmtId="0" fontId="4" fillId="14" borderId="0" applyNumberFormat="0" applyBorder="0" applyAlignment="0" applyProtection="0"/>
    <xf numFmtId="172" fontId="9"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44" fontId="9"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9" fillId="0" borderId="0" applyFont="0" applyFill="0" applyBorder="0" applyAlignment="0" applyProtection="0"/>
    <xf numFmtId="172" fontId="9"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0" borderId="0"/>
    <xf numFmtId="0" fontId="4" fillId="0" borderId="0"/>
    <xf numFmtId="0" fontId="4" fillId="0" borderId="0"/>
    <xf numFmtId="172" fontId="4" fillId="0" borderId="0" applyFont="0" applyFill="0" applyBorder="0" applyAlignment="0" applyProtection="0"/>
    <xf numFmtId="9"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0" borderId="0"/>
    <xf numFmtId="44" fontId="4" fillId="0" borderId="0" applyFont="0" applyFill="0" applyBorder="0" applyAlignment="0" applyProtection="0"/>
    <xf numFmtId="0" fontId="4" fillId="14" borderId="0" applyNumberFormat="0" applyBorder="0" applyAlignment="0" applyProtection="0"/>
    <xf numFmtId="0" fontId="4" fillId="15"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172"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172" fontId="4" fillId="0" borderId="0" applyFont="0" applyFill="0" applyBorder="0" applyAlignment="0" applyProtection="0"/>
    <xf numFmtId="9"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0" borderId="0"/>
    <xf numFmtId="0" fontId="4" fillId="0" borderId="0"/>
    <xf numFmtId="0" fontId="4" fillId="0" borderId="0"/>
    <xf numFmtId="43" fontId="4" fillId="0" borderId="0" applyFont="0" applyFill="0" applyBorder="0" applyAlignment="0" applyProtection="0"/>
    <xf numFmtId="9" fontId="4" fillId="0" borderId="0" applyFont="0" applyFill="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0" borderId="0"/>
    <xf numFmtId="44" fontId="4" fillId="0" borderId="0" applyFont="0" applyFill="0" applyBorder="0" applyAlignment="0" applyProtection="0"/>
    <xf numFmtId="0" fontId="4" fillId="14" borderId="0" applyNumberFormat="0" applyBorder="0" applyAlignment="0" applyProtection="0"/>
    <xf numFmtId="0" fontId="4" fillId="15"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0" fontId="4" fillId="0" borderId="0"/>
    <xf numFmtId="0" fontId="4" fillId="15" borderId="0" applyNumberFormat="0" applyBorder="0" applyAlignment="0" applyProtection="0"/>
    <xf numFmtId="0" fontId="4" fillId="0" borderId="0"/>
    <xf numFmtId="0" fontId="4" fillId="15" borderId="0" applyNumberFormat="0" applyBorder="0" applyAlignment="0" applyProtection="0"/>
    <xf numFmtId="0" fontId="4" fillId="14"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44" fontId="4" fillId="0" borderId="0" applyFont="0" applyFill="0" applyBorder="0" applyAlignment="0" applyProtection="0"/>
    <xf numFmtId="0" fontId="4" fillId="0" borderId="0"/>
    <xf numFmtId="0" fontId="4" fillId="9" borderId="0" applyNumberFormat="0" applyBorder="0" applyAlignment="0" applyProtection="0"/>
    <xf numFmtId="0" fontId="4" fillId="1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172"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44" fontId="4" fillId="0" borderId="0" applyFont="0" applyFill="0" applyBorder="0" applyAlignment="0" applyProtection="0"/>
    <xf numFmtId="172" fontId="4" fillId="0" borderId="0" applyFont="0" applyFill="0" applyBorder="0" applyAlignment="0" applyProtection="0"/>
    <xf numFmtId="9"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44" fontId="4" fillId="0" borderId="0" applyFont="0" applyFill="0" applyBorder="0" applyAlignment="0" applyProtection="0"/>
    <xf numFmtId="0" fontId="4" fillId="0" borderId="0"/>
    <xf numFmtId="172" fontId="4" fillId="0" borderId="0" applyFont="0" applyFill="0" applyBorder="0" applyAlignment="0" applyProtection="0"/>
    <xf numFmtId="9"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172"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172" fontId="9"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0" fontId="9" fillId="0" borderId="0"/>
    <xf numFmtId="44"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9"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3" fontId="4"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4" fillId="0" borderId="0" applyFont="0" applyFill="0" applyBorder="0" applyAlignment="0" applyProtection="0"/>
    <xf numFmtId="44" fontId="9" fillId="0" borderId="0" applyFont="0" applyFill="0" applyBorder="0" applyAlignment="0" applyProtection="0"/>
  </cellStyleXfs>
  <cellXfs count="132">
    <xf numFmtId="0" fontId="0" fillId="0" borderId="0" xfId="0"/>
    <xf numFmtId="0" fontId="5" fillId="0" borderId="0" xfId="0" applyFont="1" applyAlignment="1">
      <alignment wrapText="1"/>
    </xf>
    <xf numFmtId="0" fontId="5" fillId="0" borderId="0" xfId="0" applyFont="1" applyAlignment="1">
      <alignment horizontal="left" vertical="top" wrapText="1"/>
    </xf>
    <xf numFmtId="0" fontId="7" fillId="2" borderId="2" xfId="0" applyFont="1" applyFill="1" applyBorder="1" applyAlignment="1">
      <alignment horizontal="left" vertical="top" wrapText="1"/>
    </xf>
    <xf numFmtId="0" fontId="7" fillId="2" borderId="2" xfId="0" applyFont="1" applyFill="1" applyBorder="1" applyAlignment="1">
      <alignment vertical="top" wrapText="1"/>
    </xf>
    <xf numFmtId="0" fontId="7" fillId="2" borderId="2" xfId="0" applyFont="1" applyFill="1" applyBorder="1" applyAlignment="1">
      <alignment horizontal="center" vertical="top" wrapText="1"/>
    </xf>
    <xf numFmtId="44" fontId="7" fillId="2" borderId="2" xfId="2" applyFont="1" applyFill="1" applyBorder="1" applyAlignment="1">
      <alignment horizontal="center" vertical="top" wrapText="1"/>
    </xf>
    <xf numFmtId="164" fontId="7" fillId="2" borderId="2" xfId="0" applyNumberFormat="1" applyFont="1" applyFill="1" applyBorder="1" applyAlignment="1">
      <alignment horizontal="center" vertical="top" wrapText="1"/>
    </xf>
    <xf numFmtId="49" fontId="7" fillId="2" borderId="2" xfId="0" applyNumberFormat="1" applyFont="1" applyFill="1" applyBorder="1" applyAlignment="1">
      <alignment horizontal="center" vertical="top" wrapText="1"/>
    </xf>
    <xf numFmtId="0" fontId="7" fillId="0" borderId="0" xfId="0" applyFont="1" applyAlignment="1">
      <alignment vertical="top" wrapText="1"/>
    </xf>
    <xf numFmtId="0" fontId="5" fillId="3" borderId="2" xfId="0" applyFont="1" applyFill="1" applyBorder="1" applyAlignment="1">
      <alignment horizontal="left" vertical="top" wrapText="1"/>
    </xf>
    <xf numFmtId="0" fontId="6" fillId="3" borderId="2" xfId="0" applyFont="1" applyFill="1" applyBorder="1" applyAlignment="1">
      <alignment vertical="top" wrapText="1"/>
    </xf>
    <xf numFmtId="0" fontId="7" fillId="3" borderId="2" xfId="0" applyFont="1" applyFill="1" applyBorder="1" applyAlignment="1">
      <alignment horizontal="center" vertical="top" wrapText="1"/>
    </xf>
    <xf numFmtId="44" fontId="7" fillId="3" borderId="2" xfId="2" applyFont="1" applyFill="1" applyBorder="1" applyAlignment="1">
      <alignment horizontal="center" vertical="top" wrapText="1"/>
    </xf>
    <xf numFmtId="164" fontId="7" fillId="3" borderId="2" xfId="0" applyNumberFormat="1" applyFont="1" applyFill="1" applyBorder="1" applyAlignment="1">
      <alignment horizontal="center" vertical="top" wrapText="1"/>
    </xf>
    <xf numFmtId="49" fontId="7" fillId="3" borderId="2" xfId="0" applyNumberFormat="1" applyFont="1" applyFill="1" applyBorder="1" applyAlignment="1">
      <alignment horizontal="center" vertical="top" wrapText="1"/>
    </xf>
    <xf numFmtId="0" fontId="5" fillId="2" borderId="2" xfId="0" applyFont="1" applyFill="1" applyBorder="1" applyAlignment="1">
      <alignment vertical="top" wrapText="1"/>
    </xf>
    <xf numFmtId="0" fontId="7" fillId="0" borderId="2" xfId="0" applyFont="1" applyBorder="1" applyAlignment="1" applyProtection="1">
      <alignment horizontal="center" vertical="top" wrapText="1"/>
      <protection locked="0"/>
    </xf>
    <xf numFmtId="44" fontId="5" fillId="0" borderId="2" xfId="2" applyFont="1" applyBorder="1" applyAlignment="1" applyProtection="1">
      <alignment horizontal="center" vertical="top" wrapText="1"/>
      <protection locked="0"/>
    </xf>
    <xf numFmtId="164" fontId="5" fillId="0" borderId="2" xfId="0" applyNumberFormat="1" applyFont="1" applyBorder="1" applyAlignment="1" applyProtection="1">
      <alignment horizontal="center" vertical="top" wrapText="1"/>
      <protection locked="0"/>
    </xf>
    <xf numFmtId="49" fontId="7" fillId="0" borderId="2" xfId="0" applyNumberFormat="1" applyFont="1" applyBorder="1" applyAlignment="1" applyProtection="1">
      <alignment horizontal="center" vertical="top" wrapText="1"/>
      <protection locked="0"/>
    </xf>
    <xf numFmtId="0" fontId="5" fillId="2" borderId="2" xfId="0" applyFont="1" applyFill="1" applyBorder="1" applyAlignment="1">
      <alignment horizontal="right" vertical="top" wrapText="1"/>
    </xf>
    <xf numFmtId="165" fontId="5" fillId="2" borderId="2" xfId="0" applyNumberFormat="1" applyFont="1" applyFill="1" applyBorder="1" applyAlignment="1">
      <alignment horizontal="left" vertical="top" wrapText="1"/>
    </xf>
    <xf numFmtId="166" fontId="5" fillId="2" borderId="2" xfId="0" applyNumberFormat="1" applyFont="1" applyFill="1" applyBorder="1" applyAlignment="1">
      <alignment horizontal="left" vertical="top" wrapText="1"/>
    </xf>
    <xf numFmtId="167" fontId="5" fillId="2" borderId="2" xfId="0" applyNumberFormat="1" applyFont="1" applyFill="1" applyBorder="1" applyAlignment="1">
      <alignment horizontal="left" vertical="top" wrapText="1"/>
    </xf>
    <xf numFmtId="168" fontId="5" fillId="2" borderId="2" xfId="0" applyNumberFormat="1" applyFont="1" applyFill="1" applyBorder="1" applyAlignment="1">
      <alignment horizontal="left" vertical="top" wrapText="1"/>
    </xf>
    <xf numFmtId="169" fontId="5" fillId="2" borderId="2" xfId="0" applyNumberFormat="1" applyFont="1" applyFill="1" applyBorder="1" applyAlignment="1">
      <alignment horizontal="left" vertical="top" wrapText="1"/>
    </xf>
    <xf numFmtId="164" fontId="5" fillId="2" borderId="9" xfId="0" applyNumberFormat="1" applyFont="1" applyFill="1" applyBorder="1" applyAlignment="1">
      <alignment horizontal="center" vertical="top" wrapText="1"/>
    </xf>
    <xf numFmtId="170" fontId="5" fillId="2" borderId="2" xfId="0" applyNumberFormat="1" applyFont="1" applyFill="1" applyBorder="1" applyAlignment="1">
      <alignment horizontal="left" vertical="top" wrapText="1"/>
    </xf>
    <xf numFmtId="171" fontId="5" fillId="2" borderId="2" xfId="0" applyNumberFormat="1" applyFont="1" applyFill="1" applyBorder="1" applyAlignment="1">
      <alignment horizontal="left" vertical="top" wrapText="1"/>
    </xf>
    <xf numFmtId="0" fontId="5" fillId="2" borderId="2" xfId="0" applyFont="1" applyFill="1" applyBorder="1" applyAlignment="1">
      <alignment horizontal="left" vertical="top" wrapText="1"/>
    </xf>
    <xf numFmtId="0" fontId="5" fillId="2" borderId="2" xfId="0" applyFont="1" applyFill="1" applyBorder="1" applyAlignment="1">
      <alignment horizontal="center" vertical="top" wrapText="1"/>
    </xf>
    <xf numFmtId="44" fontId="5" fillId="2" borderId="2" xfId="2" applyFont="1" applyFill="1" applyBorder="1" applyAlignment="1">
      <alignment horizontal="center" vertical="top" wrapText="1"/>
    </xf>
    <xf numFmtId="164" fontId="5" fillId="2" borderId="2" xfId="0" applyNumberFormat="1" applyFont="1" applyFill="1" applyBorder="1" applyAlignment="1">
      <alignment horizontal="center" vertical="top" wrapText="1"/>
    </xf>
    <xf numFmtId="9" fontId="5" fillId="0" borderId="2" xfId="3" applyFont="1" applyFill="1" applyBorder="1" applyAlignment="1" applyProtection="1">
      <alignment horizontal="center" vertical="top" wrapText="1"/>
      <protection locked="0"/>
    </xf>
    <xf numFmtId="9" fontId="5" fillId="2" borderId="2" xfId="3" applyFont="1" applyFill="1" applyBorder="1" applyAlignment="1">
      <alignment horizontal="center" vertical="top" wrapText="1"/>
    </xf>
    <xf numFmtId="0" fontId="6" fillId="2" borderId="2" xfId="0" applyFont="1" applyFill="1" applyBorder="1" applyAlignment="1">
      <alignment vertical="top" wrapText="1"/>
    </xf>
    <xf numFmtId="0" fontId="6" fillId="2" borderId="2" xfId="0" applyFont="1" applyFill="1" applyBorder="1" applyAlignment="1">
      <alignment horizontal="center" vertical="top" wrapText="1"/>
    </xf>
    <xf numFmtId="44" fontId="6" fillId="2" borderId="2" xfId="2" applyFont="1" applyFill="1" applyBorder="1" applyAlignment="1">
      <alignment horizontal="center" vertical="top" wrapText="1"/>
    </xf>
    <xf numFmtId="164" fontId="6" fillId="2" borderId="2" xfId="0" applyNumberFormat="1" applyFont="1" applyFill="1" applyBorder="1" applyAlignment="1">
      <alignment horizontal="center" vertical="top" wrapText="1"/>
    </xf>
    <xf numFmtId="49" fontId="8" fillId="2" borderId="2" xfId="0" applyNumberFormat="1" applyFont="1" applyFill="1" applyBorder="1" applyAlignment="1">
      <alignment horizontal="center" vertical="top" wrapText="1"/>
    </xf>
    <xf numFmtId="44" fontId="7" fillId="2" borderId="2" xfId="2" applyFont="1" applyFill="1" applyBorder="1" applyAlignment="1" applyProtection="1">
      <alignment horizontal="left" vertical="top" wrapText="1"/>
    </xf>
    <xf numFmtId="44" fontId="5" fillId="2" borderId="2" xfId="2" applyFont="1" applyFill="1" applyBorder="1" applyAlignment="1" applyProtection="1">
      <alignment horizontal="left" vertical="top" wrapText="1"/>
    </xf>
    <xf numFmtId="44" fontId="7" fillId="2" borderId="2" xfId="2" applyFont="1" applyFill="1" applyBorder="1" applyAlignment="1" applyProtection="1">
      <alignment horizontal="left" vertical="top"/>
    </xf>
    <xf numFmtId="0" fontId="5" fillId="0" borderId="0" xfId="0" applyFont="1" applyAlignment="1">
      <alignment vertical="top" wrapText="1"/>
    </xf>
    <xf numFmtId="0" fontId="5" fillId="0" borderId="0" xfId="0" applyFont="1" applyAlignment="1">
      <alignment horizontal="center" vertical="top" wrapText="1"/>
    </xf>
    <xf numFmtId="44" fontId="5" fillId="0" borderId="0" xfId="2" applyFont="1" applyAlignment="1">
      <alignment horizontal="center" vertical="top" wrapText="1"/>
    </xf>
    <xf numFmtId="164" fontId="5" fillId="0" borderId="0" xfId="0" applyNumberFormat="1" applyFont="1" applyAlignment="1">
      <alignment horizontal="center" vertical="top" wrapText="1"/>
    </xf>
    <xf numFmtId="49" fontId="7" fillId="0" borderId="0" xfId="0" applyNumberFormat="1" applyFont="1" applyAlignment="1">
      <alignment horizontal="center" vertical="top" wrapText="1"/>
    </xf>
    <xf numFmtId="0" fontId="6" fillId="2" borderId="2" xfId="0" applyFont="1" applyFill="1" applyBorder="1" applyAlignment="1">
      <alignment horizontal="left" vertical="top" wrapText="1"/>
    </xf>
    <xf numFmtId="0" fontId="10" fillId="0" borderId="0" xfId="0" applyFont="1" applyAlignment="1">
      <alignment horizontal="center" vertical="top" wrapText="1"/>
    </xf>
    <xf numFmtId="44" fontId="5" fillId="2" borderId="2" xfId="2" applyFont="1" applyFill="1" applyBorder="1" applyAlignment="1">
      <alignment horizontal="left" vertical="top" wrapText="1"/>
    </xf>
    <xf numFmtId="9" fontId="5" fillId="0" borderId="2" xfId="3" applyFont="1" applyBorder="1" applyAlignment="1" applyProtection="1">
      <alignment horizontal="center" vertical="top" wrapText="1"/>
      <protection locked="0"/>
    </xf>
    <xf numFmtId="174" fontId="5" fillId="2" borderId="2" xfId="0" applyNumberFormat="1" applyFont="1" applyFill="1" applyBorder="1" applyAlignment="1">
      <alignment horizontal="left" vertical="top" wrapText="1"/>
    </xf>
    <xf numFmtId="0" fontId="10" fillId="2" borderId="2" xfId="0" applyFont="1" applyFill="1" applyBorder="1" applyAlignment="1">
      <alignment horizontal="center" vertical="top" wrapText="1"/>
    </xf>
    <xf numFmtId="175" fontId="5" fillId="2" borderId="2" xfId="0" applyNumberFormat="1" applyFont="1" applyFill="1" applyBorder="1" applyAlignment="1">
      <alignment horizontal="left" vertical="top" wrapText="1"/>
    </xf>
    <xf numFmtId="49" fontId="7" fillId="4" borderId="8" xfId="0" applyNumberFormat="1" applyFont="1" applyFill="1" applyBorder="1" applyAlignment="1">
      <alignment horizontal="center" vertical="top" wrapText="1"/>
    </xf>
    <xf numFmtId="164" fontId="7" fillId="4" borderId="8" xfId="0" applyNumberFormat="1" applyFont="1" applyFill="1" applyBorder="1" applyAlignment="1">
      <alignment horizontal="center" vertical="top" wrapText="1"/>
    </xf>
    <xf numFmtId="0" fontId="7" fillId="4" borderId="8" xfId="0" applyFont="1" applyFill="1" applyBorder="1" applyAlignment="1">
      <alignment vertical="top" wrapText="1"/>
    </xf>
    <xf numFmtId="0" fontId="7" fillId="4" borderId="8" xfId="0" applyFont="1" applyFill="1" applyBorder="1" applyAlignment="1">
      <alignment horizontal="left" vertical="top" wrapText="1"/>
    </xf>
    <xf numFmtId="0" fontId="0" fillId="0" borderId="0" xfId="0" applyAlignment="1">
      <alignment vertical="top"/>
    </xf>
    <xf numFmtId="14" fontId="0" fillId="0" borderId="2" xfId="0" applyNumberFormat="1" applyBorder="1" applyProtection="1">
      <protection locked="0"/>
    </xf>
    <xf numFmtId="0" fontId="0" fillId="0" borderId="2" xfId="0" applyBorder="1" applyProtection="1">
      <protection locked="0"/>
    </xf>
    <xf numFmtId="0" fontId="0" fillId="0" borderId="0" xfId="0" applyAlignment="1">
      <alignment vertical="top" wrapText="1"/>
    </xf>
    <xf numFmtId="0" fontId="12" fillId="0" borderId="0" xfId="0" applyFont="1" applyAlignment="1">
      <alignment horizontal="left" vertical="top" wrapText="1"/>
    </xf>
    <xf numFmtId="0" fontId="12" fillId="0" borderId="1" xfId="0" applyFont="1" applyBorder="1" applyAlignment="1">
      <alignment horizontal="left" vertical="top" wrapText="1"/>
    </xf>
    <xf numFmtId="173" fontId="5" fillId="0" borderId="2" xfId="1" applyNumberFormat="1" applyFont="1" applyBorder="1" applyAlignment="1" applyProtection="1">
      <alignment horizontal="center" vertical="top" wrapText="1"/>
      <protection locked="0"/>
    </xf>
    <xf numFmtId="0" fontId="5" fillId="2" borderId="5" xfId="0" applyFont="1" applyFill="1" applyBorder="1" applyAlignment="1">
      <alignment vertical="top" wrapText="1"/>
    </xf>
    <xf numFmtId="0" fontId="19" fillId="0" borderId="0" xfId="0" applyFont="1"/>
    <xf numFmtId="170" fontId="5" fillId="2" borderId="3" xfId="0" applyNumberFormat="1" applyFont="1" applyFill="1" applyBorder="1" applyAlignment="1">
      <alignment horizontal="left" vertical="top" wrapText="1"/>
    </xf>
    <xf numFmtId="170" fontId="5" fillId="2" borderId="8" xfId="0" applyNumberFormat="1" applyFont="1" applyFill="1" applyBorder="1" applyAlignment="1">
      <alignment horizontal="left" vertical="top" wrapText="1"/>
    </xf>
    <xf numFmtId="49" fontId="7" fillId="13" borderId="2" xfId="0" applyNumberFormat="1" applyFont="1" applyFill="1" applyBorder="1" applyAlignment="1" applyProtection="1">
      <alignment horizontal="center" vertical="top" wrapText="1"/>
      <protection locked="0"/>
    </xf>
    <xf numFmtId="0" fontId="20" fillId="0" borderId="0" xfId="0" applyFont="1" applyAlignment="1">
      <alignment vertical="center"/>
    </xf>
    <xf numFmtId="0" fontId="7" fillId="0" borderId="0" xfId="0" applyFont="1" applyAlignment="1">
      <alignment wrapText="1"/>
    </xf>
    <xf numFmtId="0" fontId="7" fillId="4" borderId="8" xfId="0" applyFont="1" applyFill="1" applyBorder="1" applyAlignment="1">
      <alignment horizontal="center" vertical="top" wrapText="1"/>
    </xf>
    <xf numFmtId="44" fontId="7" fillId="4" borderId="8" xfId="2" applyFont="1" applyFill="1" applyBorder="1" applyAlignment="1">
      <alignment horizontal="center" vertical="top" wrapText="1"/>
    </xf>
    <xf numFmtId="165" fontId="9" fillId="2" borderId="2" xfId="0" applyNumberFormat="1" applyFont="1" applyFill="1" applyBorder="1" applyAlignment="1">
      <alignment horizontal="left" vertical="top" wrapText="1"/>
    </xf>
    <xf numFmtId="0" fontId="5" fillId="2" borderId="2" xfId="29" applyFont="1" applyFill="1" applyBorder="1" applyAlignment="1">
      <alignment vertical="top" wrapText="1"/>
    </xf>
    <xf numFmtId="0" fontId="5" fillId="2" borderId="9" xfId="0" applyFont="1" applyFill="1" applyBorder="1" applyAlignment="1">
      <alignment horizontal="center" vertical="top" wrapText="1"/>
    </xf>
    <xf numFmtId="167" fontId="9" fillId="2" borderId="2" xfId="0" applyNumberFormat="1" applyFont="1" applyFill="1" applyBorder="1" applyAlignment="1">
      <alignment horizontal="left" vertical="top" wrapText="1"/>
    </xf>
    <xf numFmtId="171" fontId="9" fillId="2" borderId="2" xfId="0" applyNumberFormat="1" applyFont="1" applyFill="1" applyBorder="1" applyAlignment="1">
      <alignment horizontal="left" vertical="top" wrapText="1"/>
    </xf>
    <xf numFmtId="44" fontId="5" fillId="2" borderId="2" xfId="2" applyFont="1" applyFill="1" applyBorder="1" applyAlignment="1">
      <alignment horizontal="left" vertical="top"/>
    </xf>
    <xf numFmtId="49" fontId="21" fillId="0" borderId="2" xfId="0" applyNumberFormat="1" applyFont="1" applyBorder="1" applyAlignment="1" applyProtection="1">
      <alignment horizontal="center" vertical="top" wrapText="1"/>
      <protection locked="0"/>
    </xf>
    <xf numFmtId="0" fontId="9" fillId="2" borderId="2" xfId="0" applyFont="1" applyFill="1" applyBorder="1" applyAlignment="1">
      <alignment horizontal="center" vertical="top" wrapText="1"/>
    </xf>
    <xf numFmtId="0" fontId="22" fillId="2" borderId="2" xfId="0" applyFont="1" applyFill="1" applyBorder="1" applyAlignment="1">
      <alignment horizontal="center" vertical="top" wrapText="1"/>
    </xf>
    <xf numFmtId="164" fontId="9" fillId="0" borderId="2" xfId="0" applyNumberFormat="1" applyFont="1" applyBorder="1" applyAlignment="1" applyProtection="1">
      <alignment horizontal="center" vertical="top" wrapText="1"/>
      <protection locked="0"/>
    </xf>
    <xf numFmtId="44" fontId="9" fillId="2" borderId="2" xfId="2" applyFont="1" applyFill="1" applyBorder="1" applyAlignment="1">
      <alignment horizontal="center" vertical="top" wrapText="1"/>
    </xf>
    <xf numFmtId="49" fontId="22" fillId="0" borderId="2" xfId="0" applyNumberFormat="1" applyFont="1" applyBorder="1" applyAlignment="1" applyProtection="1">
      <alignment horizontal="center" vertical="top" wrapText="1"/>
      <protection locked="0"/>
    </xf>
    <xf numFmtId="14" fontId="5" fillId="0" borderId="0" xfId="0" applyNumberFormat="1" applyFont="1" applyAlignment="1">
      <alignment horizontal="right" vertical="top" wrapText="1"/>
    </xf>
    <xf numFmtId="0" fontId="24" fillId="0" borderId="0" xfId="0" applyFont="1" applyAlignment="1">
      <alignment horizontal="left" vertical="top" wrapText="1"/>
    </xf>
    <xf numFmtId="0" fontId="24" fillId="0" borderId="0" xfId="0" applyFont="1" applyAlignment="1">
      <alignment vertical="top" wrapText="1"/>
    </xf>
    <xf numFmtId="0" fontId="12" fillId="0" borderId="0" xfId="0" applyFont="1" applyAlignment="1">
      <alignment vertical="top" wrapText="1"/>
    </xf>
    <xf numFmtId="176" fontId="5" fillId="2" borderId="2" xfId="0" applyNumberFormat="1" applyFont="1" applyFill="1" applyBorder="1" applyAlignment="1">
      <alignment horizontal="left" vertical="top" wrapText="1"/>
    </xf>
    <xf numFmtId="0" fontId="5" fillId="18" borderId="0" xfId="0" applyFont="1" applyFill="1" applyAlignment="1">
      <alignment vertical="top" wrapText="1"/>
    </xf>
    <xf numFmtId="177" fontId="5" fillId="2" borderId="2" xfId="0" applyNumberFormat="1" applyFont="1" applyFill="1" applyBorder="1" applyAlignment="1">
      <alignment horizontal="left" vertical="top" wrapText="1"/>
    </xf>
    <xf numFmtId="4" fontId="9" fillId="0" borderId="0" xfId="10" applyNumberFormat="1" applyAlignment="1">
      <alignment horizontal="left" vertical="top" wrapText="1"/>
    </xf>
    <xf numFmtId="0" fontId="26" fillId="0" borderId="0" xfId="0" applyFont="1" applyAlignment="1">
      <alignment vertical="top" wrapText="1"/>
    </xf>
    <xf numFmtId="0" fontId="9" fillId="2" borderId="2" xfId="0" applyFont="1" applyFill="1" applyBorder="1" applyAlignment="1">
      <alignment vertical="top" wrapText="1"/>
    </xf>
    <xf numFmtId="0" fontId="3" fillId="0" borderId="0" xfId="0" applyFont="1" applyAlignment="1">
      <alignment wrapText="1"/>
    </xf>
    <xf numFmtId="0" fontId="3" fillId="0" borderId="0" xfId="0" applyFont="1" applyAlignment="1">
      <alignment vertical="top" wrapText="1"/>
    </xf>
    <xf numFmtId="0" fontId="29" fillId="0" borderId="0" xfId="0" applyFont="1" applyAlignment="1">
      <alignment wrapText="1"/>
    </xf>
    <xf numFmtId="0" fontId="29" fillId="0" borderId="0" xfId="0" applyFont="1" applyAlignment="1">
      <alignment vertical="top" wrapText="1"/>
    </xf>
    <xf numFmtId="0" fontId="3" fillId="0" borderId="0" xfId="0" applyFont="1" applyAlignment="1">
      <alignment vertical="center" wrapText="1"/>
    </xf>
    <xf numFmtId="0" fontId="25" fillId="0" borderId="0" xfId="0" applyFont="1" applyAlignment="1">
      <alignment wrapText="1"/>
    </xf>
    <xf numFmtId="0" fontId="2" fillId="0" borderId="0" xfId="0" applyFont="1" applyAlignment="1">
      <alignment vertical="top" wrapText="1"/>
    </xf>
    <xf numFmtId="0" fontId="5" fillId="4" borderId="9" xfId="0" applyFont="1" applyFill="1" applyBorder="1" applyAlignment="1">
      <alignment horizontal="center" vertical="top" wrapText="1"/>
    </xf>
    <xf numFmtId="0" fontId="2" fillId="0" borderId="0" xfId="0" applyFont="1" applyAlignment="1">
      <alignment wrapText="1"/>
    </xf>
    <xf numFmtId="0" fontId="1" fillId="0" borderId="0" xfId="0" applyFont="1" applyAlignment="1">
      <alignment vertical="top" wrapText="1"/>
    </xf>
    <xf numFmtId="0" fontId="1" fillId="0" borderId="0" xfId="0" applyFont="1" applyAlignment="1">
      <alignment wrapText="1"/>
    </xf>
    <xf numFmtId="0" fontId="9" fillId="0" borderId="0" xfId="0" applyFont="1" applyAlignment="1">
      <alignment vertical="top" wrapText="1"/>
    </xf>
    <xf numFmtId="0" fontId="12" fillId="0" borderId="10" xfId="0" applyFont="1" applyBorder="1" applyAlignment="1">
      <alignment horizontal="left" vertical="top" wrapText="1"/>
    </xf>
    <xf numFmtId="0" fontId="11" fillId="0" borderId="1" xfId="0" applyFont="1" applyBorder="1" applyAlignment="1">
      <alignment horizontal="left" vertical="top" wrapText="1"/>
    </xf>
    <xf numFmtId="175" fontId="5" fillId="2" borderId="3" xfId="0" applyNumberFormat="1" applyFont="1" applyFill="1" applyBorder="1" applyAlignment="1">
      <alignment horizontal="left" vertical="top" wrapText="1"/>
    </xf>
    <xf numFmtId="175" fontId="5" fillId="2" borderId="4" xfId="0" applyNumberFormat="1" applyFont="1" applyFill="1" applyBorder="1" applyAlignment="1">
      <alignment horizontal="left" vertical="top" wrapText="1"/>
    </xf>
    <xf numFmtId="175" fontId="5" fillId="2" borderId="8" xfId="0" applyNumberFormat="1" applyFont="1" applyFill="1" applyBorder="1" applyAlignment="1">
      <alignment horizontal="left" vertical="top" wrapText="1"/>
    </xf>
    <xf numFmtId="0" fontId="18" fillId="0" borderId="1" xfId="0" applyFont="1" applyBorder="1" applyAlignment="1">
      <alignment horizontal="left" vertical="top" wrapText="1"/>
    </xf>
    <xf numFmtId="0" fontId="5" fillId="0" borderId="0" xfId="0" applyFont="1" applyAlignment="1">
      <alignment horizontal="left" vertical="top" wrapText="1"/>
    </xf>
    <xf numFmtId="165" fontId="5" fillId="2" borderId="3" xfId="0" applyNumberFormat="1" applyFont="1" applyFill="1" applyBorder="1" applyAlignment="1">
      <alignment horizontal="left" vertical="top" wrapText="1"/>
    </xf>
    <xf numFmtId="165" fontId="5" fillId="2" borderId="4" xfId="0" applyNumberFormat="1" applyFont="1" applyFill="1" applyBorder="1" applyAlignment="1">
      <alignment horizontal="left" vertical="top" wrapText="1"/>
    </xf>
    <xf numFmtId="165" fontId="5" fillId="2" borderId="8" xfId="0" applyNumberFormat="1" applyFont="1" applyFill="1" applyBorder="1" applyAlignment="1">
      <alignment horizontal="left" vertical="top" wrapText="1"/>
    </xf>
    <xf numFmtId="0" fontId="5" fillId="0" borderId="5" xfId="0" applyFont="1" applyBorder="1" applyAlignment="1" applyProtection="1">
      <alignment vertical="top" wrapText="1"/>
      <protection locked="0"/>
    </xf>
    <xf numFmtId="0" fontId="5" fillId="0" borderId="6" xfId="0" applyFont="1" applyBorder="1" applyAlignment="1" applyProtection="1">
      <alignment vertical="top" wrapText="1"/>
      <protection locked="0"/>
    </xf>
    <xf numFmtId="0" fontId="5" fillId="0" borderId="7" xfId="0" applyFont="1" applyBorder="1" applyAlignment="1" applyProtection="1">
      <alignment vertical="top" wrapText="1"/>
      <protection locked="0"/>
    </xf>
    <xf numFmtId="170" fontId="5" fillId="2" borderId="3" xfId="0" applyNumberFormat="1" applyFont="1" applyFill="1" applyBorder="1" applyAlignment="1">
      <alignment horizontal="left" vertical="top" wrapText="1"/>
    </xf>
    <xf numFmtId="170" fontId="5" fillId="2" borderId="8" xfId="0" applyNumberFormat="1" applyFont="1" applyFill="1" applyBorder="1" applyAlignment="1">
      <alignment horizontal="left" vertical="top" wrapText="1"/>
    </xf>
    <xf numFmtId="166" fontId="5" fillId="2" borderId="3" xfId="0" applyNumberFormat="1" applyFont="1" applyFill="1" applyBorder="1" applyAlignment="1">
      <alignment horizontal="left" vertical="top" wrapText="1"/>
    </xf>
    <xf numFmtId="166" fontId="5" fillId="2" borderId="8" xfId="0" applyNumberFormat="1" applyFont="1" applyFill="1" applyBorder="1" applyAlignment="1">
      <alignment horizontal="left" vertical="top" wrapText="1"/>
    </xf>
    <xf numFmtId="166" fontId="5" fillId="2" borderId="4" xfId="0" applyNumberFormat="1" applyFont="1" applyFill="1" applyBorder="1" applyAlignment="1">
      <alignment horizontal="left" vertical="top" wrapText="1"/>
    </xf>
    <xf numFmtId="167" fontId="5" fillId="2" borderId="3" xfId="0" applyNumberFormat="1" applyFont="1" applyFill="1" applyBorder="1" applyAlignment="1">
      <alignment horizontal="left" vertical="top" wrapText="1"/>
    </xf>
    <xf numFmtId="167" fontId="5" fillId="2" borderId="4" xfId="0" applyNumberFormat="1" applyFont="1" applyFill="1" applyBorder="1" applyAlignment="1">
      <alignment horizontal="left" vertical="top" wrapText="1"/>
    </xf>
    <xf numFmtId="167" fontId="5" fillId="2" borderId="8" xfId="0" applyNumberFormat="1" applyFont="1" applyFill="1" applyBorder="1" applyAlignment="1">
      <alignment horizontal="left" vertical="top" wrapText="1"/>
    </xf>
    <xf numFmtId="0" fontId="11" fillId="0" borderId="0" xfId="0" applyFont="1" applyAlignment="1">
      <alignment horizontal="left" vertical="top" wrapText="1"/>
    </xf>
  </cellXfs>
  <cellStyles count="2839">
    <cellStyle name="20 % - Akzent1 2" xfId="36" xr:uid="{4CE055B2-7B30-4F5D-AEAD-7D6F8BE08B34}"/>
    <cellStyle name="20 % - Akzent1 2 2" xfId="56" xr:uid="{974D6A58-1CB7-44AB-A34F-51B3881D44B1}"/>
    <cellStyle name="20 % - Akzent1 2 2 2" xfId="146" xr:uid="{476DCDB0-E597-413D-87A1-10955CF91659}"/>
    <cellStyle name="20 % - Akzent1 2 2 2 2" xfId="309" xr:uid="{7CCD01F8-B1FE-4F77-95E3-7C4DE462F2C9}"/>
    <cellStyle name="20 % - Akzent1 2 2 2 2 2" xfId="921" xr:uid="{A9C6BB9E-95C7-459A-B285-E22135F625E7}"/>
    <cellStyle name="20 % - Akzent1 2 2 2 2 3" xfId="1398" xr:uid="{14E37C37-02CF-42F5-A110-BED582423C0E}"/>
    <cellStyle name="20 % - Akzent1 2 2 2 3" xfId="759" xr:uid="{EB645DA7-6BDF-46BC-893B-3706F644C58E}"/>
    <cellStyle name="20 % - Akzent1 2 2 2 4" xfId="1242" xr:uid="{31DAFE8D-21A9-4BCA-AA40-D8B37744E101}"/>
    <cellStyle name="20 % - Akzent1 2 2 3" xfId="226" xr:uid="{FA337540-3CA5-4AEF-B27D-067D889DAA46}"/>
    <cellStyle name="20 % - Akzent1 2 2 3 2" xfId="838" xr:uid="{8CAAE227-A0A0-4193-9050-001B3051E857}"/>
    <cellStyle name="20 % - Akzent1 2 2 3 3" xfId="1318" xr:uid="{9CB31C9C-D975-4EC7-9F9B-1447AE174002}"/>
    <cellStyle name="20 % - Akzent1 2 2 4" xfId="673" xr:uid="{9D3FDFB6-C019-49D7-8314-F637D0E145B3}"/>
    <cellStyle name="20 % - Akzent1 2 2 5" xfId="1153" xr:uid="{5FB4848C-7147-48D6-8F6C-238BEA19D917}"/>
    <cellStyle name="20 % - Akzent1 2 3" xfId="99" xr:uid="{5039F942-8933-4232-BA0C-27F5EEA94D6B}"/>
    <cellStyle name="20 % - Akzent1 2 3 2" xfId="168" xr:uid="{9CD3AA74-811E-4DCC-B745-DB1920F3473F}"/>
    <cellStyle name="20 % - Akzent1 2 3 2 2" xfId="331" xr:uid="{47B3010D-6DCF-4E44-A2AF-2C850C304327}"/>
    <cellStyle name="20 % - Akzent1 2 3 2 2 2" xfId="943" xr:uid="{01C62CA4-4F28-46EF-902E-ECEBA1C78C7F}"/>
    <cellStyle name="20 % - Akzent1 2 3 2 2 3" xfId="1420" xr:uid="{B69B92EF-3EF6-4A06-BF78-C9F9C6E5C3E4}"/>
    <cellStyle name="20 % - Akzent1 2 3 2 3" xfId="781" xr:uid="{28912C5F-041E-4915-BF9E-FF82FA43F2BF}"/>
    <cellStyle name="20 % - Akzent1 2 3 2 4" xfId="1264" xr:uid="{CB513F75-BE7D-4491-B048-CC99E853101F}"/>
    <cellStyle name="20 % - Akzent1 2 3 3" xfId="264" xr:uid="{AD6CF492-2EDD-4A09-AE78-7B7F6D183D77}"/>
    <cellStyle name="20 % - Akzent1 2 3 3 2" xfId="876" xr:uid="{CDEAC28F-C3DC-467B-9620-0C74104D4474}"/>
    <cellStyle name="20 % - Akzent1 2 3 3 3" xfId="1353" xr:uid="{5F8B96E8-F5D2-4257-AA9D-000AAAFA2317}"/>
    <cellStyle name="20 % - Akzent1 2 3 4" xfId="712" xr:uid="{CA91381A-2D7C-4599-9FC8-815673C89E0F}"/>
    <cellStyle name="20 % - Akzent1 2 3 5" xfId="1195" xr:uid="{B8F8B98D-8935-493A-9A53-67DB40BE777C}"/>
    <cellStyle name="20 % - Akzent1 2 4" xfId="126" xr:uid="{E39817C8-5C67-4A87-B406-82597767B5B1}"/>
    <cellStyle name="20 % - Akzent1 2 4 2" xfId="289" xr:uid="{E811E047-48BC-4906-9FA9-0EA30EFE37C0}"/>
    <cellStyle name="20 % - Akzent1 2 4 2 2" xfId="901" xr:uid="{62B368FA-9B18-4D9C-9057-4EE66FA5DEDF}"/>
    <cellStyle name="20 % - Akzent1 2 4 2 3" xfId="1378" xr:uid="{F37D0D2D-60FE-4A8A-BB53-02D61E150D6A}"/>
    <cellStyle name="20 % - Akzent1 2 4 3" xfId="739" xr:uid="{569AA6A9-525C-4A38-A346-B29FD215ED8B}"/>
    <cellStyle name="20 % - Akzent1 2 4 4" xfId="1222" xr:uid="{053A4DCA-9283-4B75-8A7F-0D2B4FC19813}"/>
    <cellStyle name="20 % - Akzent1 2 5" xfId="201" xr:uid="{97FF56D0-756D-4630-B74E-01EA3530A1D5}"/>
    <cellStyle name="20 % - Akzent1 2 5 2" xfId="813" xr:uid="{DC80D057-134B-47CA-A6CD-4D8DD5F57CBA}"/>
    <cellStyle name="20 % - Akzent1 2 5 3" xfId="1295" xr:uid="{8235471C-F6BB-4AEB-8C99-5F72B8045E0B}"/>
    <cellStyle name="20 % - Akzent1 2 6" xfId="646" xr:uid="{6ACBC870-766B-4947-B7BE-82CDED489E59}"/>
    <cellStyle name="20 % - Akzent1 2 7" xfId="1125" xr:uid="{71C6F81F-5F19-4D9F-9BA9-F2C0FF8CB89B}"/>
    <cellStyle name="20 % - Akzent2 2" xfId="18" xr:uid="{01EC1E0A-ED96-4954-B381-13975E9D2D1D}"/>
    <cellStyle name="20 % - Akzent2 2 2" xfId="58" xr:uid="{52D8DF3E-1BBF-4774-A9D2-9D9B12F8D41F}"/>
    <cellStyle name="20 % - Akzent2 2 2 2" xfId="100" xr:uid="{16AF3D38-D114-4B3F-A910-5BAE8DDF9D65}"/>
    <cellStyle name="20 % - Akzent2 2 2 2 2" xfId="169" xr:uid="{849395A1-05A5-4D52-918C-000EB8F7D3B0}"/>
    <cellStyle name="20 % - Akzent2 2 2 2 2 2" xfId="332" xr:uid="{46199C45-7944-4260-8721-5DF30B452C5C}"/>
    <cellStyle name="20 % - Akzent2 2 2 2 2 2 2" xfId="944" xr:uid="{CF7C7ED4-1B3B-4AF7-891A-FAB17FA853A3}"/>
    <cellStyle name="20 % - Akzent2 2 2 2 2 2 3" xfId="1421" xr:uid="{DCF0DFFE-155D-465A-93BF-87FA1706CB69}"/>
    <cellStyle name="20 % - Akzent2 2 2 2 2 3" xfId="782" xr:uid="{DFD81487-6075-43FF-9D15-F1A12BA3F1AD}"/>
    <cellStyle name="20 % - Akzent2 2 2 2 2 4" xfId="1265" xr:uid="{0FB36AE3-9DCA-43D3-997B-548AAD94D1AA}"/>
    <cellStyle name="20 % - Akzent2 2 2 2 3" xfId="265" xr:uid="{B0FF8B9A-07F5-4982-88D5-677793165D02}"/>
    <cellStyle name="20 % - Akzent2 2 2 2 3 2" xfId="877" xr:uid="{07411FEE-AC20-42C3-982C-DB0568C133FB}"/>
    <cellStyle name="20 % - Akzent2 2 2 2 3 3" xfId="1354" xr:uid="{2517F9D6-8F45-486A-8DB0-E2F48ECD8E95}"/>
    <cellStyle name="20 % - Akzent2 2 2 2 4" xfId="713" xr:uid="{9E6F2745-9936-4316-85C6-FAB9D3DE79A5}"/>
    <cellStyle name="20 % - Akzent2 2 2 2 5" xfId="1196" xr:uid="{C2E3D2AC-D54E-4C4D-9426-2B1CB183184B}"/>
    <cellStyle name="20 % - Akzent2 2 2 3" xfId="127" xr:uid="{60D3E633-D274-414A-B969-6CF6ADA8DD20}"/>
    <cellStyle name="20 % - Akzent2 2 2 3 2" xfId="290" xr:uid="{F45E8B35-AC5F-435B-9E05-BD4AC21D1545}"/>
    <cellStyle name="20 % - Akzent2 2 2 3 2 2" xfId="902" xr:uid="{695D0556-FAB4-42C9-B6FB-5666139E9903}"/>
    <cellStyle name="20 % - Akzent2 2 2 3 2 3" xfId="1379" xr:uid="{63E3CB23-BD1A-4EBB-A72B-BA4D9C459592}"/>
    <cellStyle name="20 % - Akzent2 2 2 3 3" xfId="740" xr:uid="{768F19FF-C07C-442B-91D1-22D41BCEF5CB}"/>
    <cellStyle name="20 % - Akzent2 2 2 3 4" xfId="1223" xr:uid="{F0778267-768B-439E-AA19-63215C14A9D2}"/>
    <cellStyle name="20 % - Akzent2 2 2 4" xfId="228" xr:uid="{C32C05D7-2BAE-4FBE-AB81-58CCD4FDDB21}"/>
    <cellStyle name="20 % - Akzent2 2 2 4 2" xfId="840" xr:uid="{20FA1FFE-E9CD-4E8B-AFBF-37847BED4366}"/>
    <cellStyle name="20 % - Akzent2 2 2 4 3" xfId="1319" xr:uid="{C55B1607-6C23-4AC7-88F2-C7253C004018}"/>
    <cellStyle name="20 % - Akzent2 2 2 5" xfId="674" xr:uid="{C5F6916E-5584-4DF0-85DC-7EE07C03C3CC}"/>
    <cellStyle name="20 % - Akzent2 2 2 6" xfId="1155" xr:uid="{8E3FC566-B6C3-43CE-8F45-7BB89766A330}"/>
    <cellStyle name="20 % - Akzent2 2 3" xfId="40" xr:uid="{C08B3584-010B-403D-863E-943FFF7E52C4}"/>
    <cellStyle name="20 % - Akzent2 2 3 2" xfId="142" xr:uid="{35B1DC57-CAC9-411A-96B9-F3514D1E65A3}"/>
    <cellStyle name="20 % - Akzent2 2 3 2 2" xfId="305" xr:uid="{54B8B3E4-42E3-4EFB-A846-20E8177CAA0A}"/>
    <cellStyle name="20 % - Akzent2 2 3 2 2 2" xfId="917" xr:uid="{D08B4AA3-B966-4B89-A2A6-3F6D44FE8682}"/>
    <cellStyle name="20 % - Akzent2 2 3 2 2 3" xfId="1394" xr:uid="{E0D171AD-878B-4AC2-AA01-B6BCCB7DFAE1}"/>
    <cellStyle name="20 % - Akzent2 2 3 2 3" xfId="755" xr:uid="{21A24C83-9CAE-45C3-9159-DBA85AAD48BC}"/>
    <cellStyle name="20 % - Akzent2 2 3 2 4" xfId="1238" xr:uid="{72CA64F4-2727-4CEC-959D-8DE55105BB87}"/>
    <cellStyle name="20 % - Akzent2 2 3 3" xfId="209" xr:uid="{D52EF762-9F10-48BB-A163-81853FE501C7}"/>
    <cellStyle name="20 % - Akzent2 2 3 3 2" xfId="821" xr:uid="{DC9A747E-6087-41A3-AB03-8AA255E46912}"/>
    <cellStyle name="20 % - Akzent2 2 3 3 3" xfId="1302" xr:uid="{8089FD64-1505-4D23-976A-48CE6707314B}"/>
    <cellStyle name="20 % - Akzent2 2 3 4" xfId="657" xr:uid="{6B0D0FC8-8A14-4A12-9142-A8BA02FD3628}"/>
    <cellStyle name="20 % - Akzent2 2 3 5" xfId="1136" xr:uid="{5C13EF13-808C-4EAE-88B6-20F04747B9D1}"/>
    <cellStyle name="20 % - Akzent2 2 4" xfId="83" xr:uid="{14818C23-51ED-4CDF-97A3-DD7B22177AD7}"/>
    <cellStyle name="20 % - Akzent2 2 4 2" xfId="152" xr:uid="{8AC91DEC-FF72-41AC-9C40-54878E5540E4}"/>
    <cellStyle name="20 % - Akzent2 2 4 2 2" xfId="315" xr:uid="{CA5BA7FC-4796-46AB-98C8-2E738737373E}"/>
    <cellStyle name="20 % - Akzent2 2 4 2 2 2" xfId="927" xr:uid="{CEA4290E-2B49-4E51-911F-B55CCD8F4212}"/>
    <cellStyle name="20 % - Akzent2 2 4 2 2 3" xfId="1404" xr:uid="{16F15D2C-4A53-4604-86CE-38C9BB1BF13B}"/>
    <cellStyle name="20 % - Akzent2 2 4 2 3" xfId="765" xr:uid="{7C07657A-C951-4B94-9D22-453EA4BF993A}"/>
    <cellStyle name="20 % - Akzent2 2 4 2 4" xfId="1248" xr:uid="{86B5CB5B-CE9F-4D83-99C0-82E02476EA23}"/>
    <cellStyle name="20 % - Akzent2 2 4 3" xfId="248" xr:uid="{8DA52DD5-503A-4989-8031-0CDB30D1A0CC}"/>
    <cellStyle name="20 % - Akzent2 2 4 3 2" xfId="860" xr:uid="{9E4B407F-27AA-4061-BE76-D020A36E1092}"/>
    <cellStyle name="20 % - Akzent2 2 4 3 3" xfId="1337" xr:uid="{D29AD2E8-C6D4-48C8-9977-7AB0511E46EE}"/>
    <cellStyle name="20 % - Akzent2 2 4 4" xfId="696" xr:uid="{2DF46219-8146-4190-A21F-432D7FF0CCB8}"/>
    <cellStyle name="20 % - Akzent2 2 4 5" xfId="1179" xr:uid="{69E86DF1-CA98-4B17-9061-BAA6F318E57C}"/>
    <cellStyle name="20 % - Akzent2 2 5" xfId="110" xr:uid="{DB6910E9-59EC-43DA-B32A-BDA02D52F621}"/>
    <cellStyle name="20 % - Akzent2 2 5 2" xfId="273" xr:uid="{0D4FF74C-F00F-4CF0-998B-17CCFB471E6B}"/>
    <cellStyle name="20 % - Akzent2 2 5 2 2" xfId="885" xr:uid="{AF30DC6C-ACEC-4291-8DA6-856181B7AD0D}"/>
    <cellStyle name="20 % - Akzent2 2 5 2 3" xfId="1362" xr:uid="{9CCB4490-4C85-499F-B210-110F735C9BC6}"/>
    <cellStyle name="20 % - Akzent2 2 5 3" xfId="723" xr:uid="{092208B0-95D4-42E3-A112-CDA6D0E48933}"/>
    <cellStyle name="20 % - Akzent2 2 5 4" xfId="1206" xr:uid="{58A7BFBA-0B75-4204-B5BB-C1155EC67535}"/>
    <cellStyle name="20 % - Akzent2 2 6" xfId="179" xr:uid="{AA038514-C505-4B87-863F-CEEADADFC335}"/>
    <cellStyle name="20 % - Akzent2 2 6 2" xfId="340" xr:uid="{0FFB3C76-5931-4820-A926-3F7990A4A38C}"/>
    <cellStyle name="20 % - Akzent2 2 6 2 2" xfId="952" xr:uid="{710FD277-5FD9-425E-920C-B498B25AEC3E}"/>
    <cellStyle name="20 % - Akzent2 2 6 2 3" xfId="1429" xr:uid="{4944B354-4CBC-473E-8642-593D224AEF4D}"/>
    <cellStyle name="20 % - Akzent2 2 6 3" xfId="792" xr:uid="{AC24668E-FDB6-41C2-9065-59502937627A}"/>
    <cellStyle name="20 % - Akzent2 2 6 4" xfId="1275" xr:uid="{C7762129-681D-4488-9C6C-B4E84755A9A2}"/>
    <cellStyle name="20 % - Akzent2 2 7" xfId="203" xr:uid="{1F1AD8ED-C22E-45BA-B59C-028416B354AA}"/>
    <cellStyle name="20 % - Akzent2 2 7 2" xfId="815" xr:uid="{A9CCCAC3-E9E3-4517-BE77-F6484DB06818}"/>
    <cellStyle name="20 % - Akzent2 2 7 3" xfId="1296" xr:uid="{7E9A9ACF-A3C6-4938-8B93-565CB18A3025}"/>
    <cellStyle name="20 % - Akzent2 2 8" xfId="647" xr:uid="{153546DF-EF44-43D9-9453-BB07A7F2A9B3}"/>
    <cellStyle name="20 % - Akzent2 2 9" xfId="1126" xr:uid="{0F0C1841-3F48-4A72-B898-3B8CB2BF0806}"/>
    <cellStyle name="20 % - Akzent6 2" xfId="19" xr:uid="{C1625FAC-4196-4B69-B7A1-51426191134F}"/>
    <cellStyle name="20 % - Akzent6 2 2" xfId="59" xr:uid="{DAF95E71-5907-4C15-8E40-1E5A08D65504}"/>
    <cellStyle name="20 % - Akzent6 2 2 2" xfId="101" xr:uid="{00D87FC2-9A39-4EF7-B159-A325E7047E83}"/>
    <cellStyle name="20 % - Akzent6 2 2 2 2" xfId="170" xr:uid="{977EBB4C-6201-44DE-964C-7B4D746E7E29}"/>
    <cellStyle name="20 % - Akzent6 2 2 2 2 2" xfId="333" xr:uid="{77CA62A1-D9E7-47F8-B13D-4F1B1D41A254}"/>
    <cellStyle name="20 % - Akzent6 2 2 2 2 2 2" xfId="945" xr:uid="{F6178EB6-ADD0-455E-933A-18A768CBD5F6}"/>
    <cellStyle name="20 % - Akzent6 2 2 2 2 2 3" xfId="1422" xr:uid="{2DA7AC89-1006-4D39-A637-FD69DF3352DF}"/>
    <cellStyle name="20 % - Akzent6 2 2 2 2 3" xfId="783" xr:uid="{47D88DEB-ABE2-47F3-AC43-9121D4AB631D}"/>
    <cellStyle name="20 % - Akzent6 2 2 2 2 4" xfId="1266" xr:uid="{BA1A89AC-E7F9-45BC-93C8-B9E0086AABA5}"/>
    <cellStyle name="20 % - Akzent6 2 2 2 3" xfId="266" xr:uid="{82901015-9935-4B4D-A823-2C4B09D706E5}"/>
    <cellStyle name="20 % - Akzent6 2 2 2 3 2" xfId="878" xr:uid="{B03280B6-8230-45BC-A1EE-E98301F6415A}"/>
    <cellStyle name="20 % - Akzent6 2 2 2 3 3" xfId="1355" xr:uid="{DA09E4EB-34DD-4597-908C-A61FE155E885}"/>
    <cellStyle name="20 % - Akzent6 2 2 2 4" xfId="714" xr:uid="{EE15A751-428B-4436-9BF0-8E4A3D75F6DA}"/>
    <cellStyle name="20 % - Akzent6 2 2 2 5" xfId="1197" xr:uid="{EC1D7285-358F-421E-A290-FE35E8513E4D}"/>
    <cellStyle name="20 % - Akzent6 2 2 3" xfId="128" xr:uid="{2E03F409-B559-4193-8896-CCED00DAEC90}"/>
    <cellStyle name="20 % - Akzent6 2 2 3 2" xfId="291" xr:uid="{03231CE5-8EC4-4434-B46F-328193718E0C}"/>
    <cellStyle name="20 % - Akzent6 2 2 3 2 2" xfId="903" xr:uid="{2CD3D65C-F4A9-4210-AD82-68D7581D3041}"/>
    <cellStyle name="20 % - Akzent6 2 2 3 2 3" xfId="1380" xr:uid="{0926C181-94F9-43E2-A72D-11D40D6C5A80}"/>
    <cellStyle name="20 % - Akzent6 2 2 3 3" xfId="741" xr:uid="{A93246E7-CD4B-4AA0-A9B4-DD70CE4F0737}"/>
    <cellStyle name="20 % - Akzent6 2 2 3 4" xfId="1224" xr:uid="{7B836DBD-3796-4E0B-8EF3-212E396B0628}"/>
    <cellStyle name="20 % - Akzent6 2 2 4" xfId="229" xr:uid="{29A7F517-820E-42B1-B4A4-94C41782B346}"/>
    <cellStyle name="20 % - Akzent6 2 2 4 2" xfId="841" xr:uid="{94EB9E16-D641-4716-A26D-A2C585B21D6D}"/>
    <cellStyle name="20 % - Akzent6 2 2 4 3" xfId="1320" xr:uid="{964FD703-0714-4499-B132-D76562D9A870}"/>
    <cellStyle name="20 % - Akzent6 2 2 5" xfId="675" xr:uid="{97DAEB0F-C49D-4B83-94C8-7ECFD6C64288}"/>
    <cellStyle name="20 % - Akzent6 2 2 6" xfId="1156" xr:uid="{79AAE65E-909E-495C-A209-DA31A8463ACE}"/>
    <cellStyle name="20 % - Akzent6 2 3" xfId="41" xr:uid="{F76DEA75-52D9-4180-9207-56000D656BAC}"/>
    <cellStyle name="20 % - Akzent6 2 3 2" xfId="143" xr:uid="{EA668823-A03B-46E6-9C41-912CC810A5CF}"/>
    <cellStyle name="20 % - Akzent6 2 3 2 2" xfId="306" xr:uid="{B60615C4-5830-42D8-B246-C2EC9CA2D170}"/>
    <cellStyle name="20 % - Akzent6 2 3 2 2 2" xfId="918" xr:uid="{9A7AFAF6-D3B5-437E-86D3-2DCD4E2035C0}"/>
    <cellStyle name="20 % - Akzent6 2 3 2 2 3" xfId="1395" xr:uid="{BBC4198D-AFDA-4BA4-9486-53495118E208}"/>
    <cellStyle name="20 % - Akzent6 2 3 2 3" xfId="756" xr:uid="{D2C55A50-2286-4B57-826F-08AF9E486301}"/>
    <cellStyle name="20 % - Akzent6 2 3 2 4" xfId="1239" xr:uid="{C578EB23-90C5-422D-840D-7FE7B88CA23C}"/>
    <cellStyle name="20 % - Akzent6 2 3 3" xfId="210" xr:uid="{3CFCBD50-9E73-4CD3-B859-F2745D30F46D}"/>
    <cellStyle name="20 % - Akzent6 2 3 3 2" xfId="822" xr:uid="{6034598C-729B-48B7-A82B-A2B836007217}"/>
    <cellStyle name="20 % - Akzent6 2 3 3 3" xfId="1303" xr:uid="{888F07CB-931B-430A-95CA-91F3E4B02082}"/>
    <cellStyle name="20 % - Akzent6 2 3 4" xfId="658" xr:uid="{9B65FA1B-7C08-493E-9FA0-6C91608FC3F4}"/>
    <cellStyle name="20 % - Akzent6 2 3 5" xfId="1137" xr:uid="{CEC6B003-D860-4BDA-8CD6-1E7C73C1152C}"/>
    <cellStyle name="20 % - Akzent6 2 4" xfId="84" xr:uid="{4E77C431-2061-407B-B35B-1A3B5DED45CF}"/>
    <cellStyle name="20 % - Akzent6 2 4 2" xfId="153" xr:uid="{00EA1A3F-0167-4E7A-B99E-262151D0E792}"/>
    <cellStyle name="20 % - Akzent6 2 4 2 2" xfId="316" xr:uid="{6386E43C-CF87-48FA-B613-3B1A15F8078A}"/>
    <cellStyle name="20 % - Akzent6 2 4 2 2 2" xfId="928" xr:uid="{7BE79267-E7FC-46B1-8348-13BF15B1E363}"/>
    <cellStyle name="20 % - Akzent6 2 4 2 2 3" xfId="1405" xr:uid="{6F2E2373-2569-4A96-B0D5-26223D345DC4}"/>
    <cellStyle name="20 % - Akzent6 2 4 2 3" xfId="766" xr:uid="{61344428-39AF-4BA7-81B9-16DF06F93ED8}"/>
    <cellStyle name="20 % - Akzent6 2 4 2 4" xfId="1249" xr:uid="{F302B1DB-102E-40DC-8CD4-5606D2E0CA87}"/>
    <cellStyle name="20 % - Akzent6 2 4 3" xfId="249" xr:uid="{18B3750C-08EA-458F-873B-4FEDE3C8EC9E}"/>
    <cellStyle name="20 % - Akzent6 2 4 3 2" xfId="861" xr:uid="{E4B0C9F9-A0B4-4B9E-B5DF-1EDA365CC1F2}"/>
    <cellStyle name="20 % - Akzent6 2 4 3 3" xfId="1338" xr:uid="{9FA50EA4-80FE-4282-9A7D-0D82F36A597D}"/>
    <cellStyle name="20 % - Akzent6 2 4 4" xfId="697" xr:uid="{22C9B44C-6960-4E87-8B7E-A0DB5629AC46}"/>
    <cellStyle name="20 % - Akzent6 2 4 5" xfId="1180" xr:uid="{7435694F-97ED-4DE8-B51C-483D070FD268}"/>
    <cellStyle name="20 % - Akzent6 2 5" xfId="111" xr:uid="{5D66A91E-71D1-4CDA-B1FB-E57126D68699}"/>
    <cellStyle name="20 % - Akzent6 2 5 2" xfId="274" xr:uid="{927DD42C-B1AD-45EC-B1C2-1EC09923A2C3}"/>
    <cellStyle name="20 % - Akzent6 2 5 2 2" xfId="886" xr:uid="{CC4F8A63-5135-4674-90BE-F770ACA0EB38}"/>
    <cellStyle name="20 % - Akzent6 2 5 2 3" xfId="1363" xr:uid="{34C8ACFE-02C1-4DA2-B6EC-AFF2CEC6E891}"/>
    <cellStyle name="20 % - Akzent6 2 5 3" xfId="724" xr:uid="{D61E1AB7-8F68-4697-ACD1-4AB64578E812}"/>
    <cellStyle name="20 % - Akzent6 2 5 4" xfId="1207" xr:uid="{A1EBB308-3DD8-4BAF-8DC9-D0B71B4286D7}"/>
    <cellStyle name="20 % - Akzent6 2 6" xfId="180" xr:uid="{F3638D28-28EC-49F3-AAD5-39AEE2C40875}"/>
    <cellStyle name="20 % - Akzent6 2 6 2" xfId="341" xr:uid="{51E82EDC-77D4-4503-BBF0-2E191D5C6CFD}"/>
    <cellStyle name="20 % - Akzent6 2 6 2 2" xfId="953" xr:uid="{60028E29-8EB6-4ABA-8765-073205C1F610}"/>
    <cellStyle name="20 % - Akzent6 2 6 2 3" xfId="1430" xr:uid="{A2C88580-AEB9-493D-8518-891E09B31161}"/>
    <cellStyle name="20 % - Akzent6 2 6 3" xfId="793" xr:uid="{1973CFF3-048C-46DF-B780-F1F3FDE03076}"/>
    <cellStyle name="20 % - Akzent6 2 6 4" xfId="1276" xr:uid="{E9B5D012-C55D-4A00-B650-F7075967DC22}"/>
    <cellStyle name="20 % - Akzent6 2 7" xfId="204" xr:uid="{A7D6E40B-692F-4501-9630-95B7D8E87AE2}"/>
    <cellStyle name="20 % - Akzent6 2 7 2" xfId="816" xr:uid="{D428583A-919A-4C52-9206-B333C61463D4}"/>
    <cellStyle name="20 % - Akzent6 2 7 3" xfId="1297" xr:uid="{275EE94F-2B3C-44EB-AEC1-14981B00D791}"/>
    <cellStyle name="20 % - Akzent6 2 8" xfId="648" xr:uid="{2A2D8641-5E28-4A43-AAEA-2EFA59509ED6}"/>
    <cellStyle name="20 % - Akzent6 2 9" xfId="1127" xr:uid="{D0DA2688-706A-4762-9FE7-43165A98276A}"/>
    <cellStyle name="40 % - Akzent1 2" xfId="35" xr:uid="{FF34D4A5-B7D5-4707-A371-90A42EFF8E5D}"/>
    <cellStyle name="40 % - Akzent1 2 2" xfId="55" xr:uid="{967F163C-C4C0-4F29-BF6D-D63710DCBDDD}"/>
    <cellStyle name="40 % - Akzent1 2 2 2" xfId="147" xr:uid="{650AC547-A94C-4ACB-ACDA-A414C2D789C1}"/>
    <cellStyle name="40 % - Akzent1 2 2 2 2" xfId="310" xr:uid="{05BF1949-DBA1-419D-9A0E-3C49BFBFF662}"/>
    <cellStyle name="40 % - Akzent1 2 2 2 2 2" xfId="922" xr:uid="{E382B1AE-C088-47C9-BCAC-68FA2FDE00DF}"/>
    <cellStyle name="40 % - Akzent1 2 2 2 2 3" xfId="1399" xr:uid="{A198937C-4C39-480D-A501-CBAB7FC002B1}"/>
    <cellStyle name="40 % - Akzent1 2 2 2 3" xfId="760" xr:uid="{FB9CB684-2184-447D-9222-7EC6FB2E25CF}"/>
    <cellStyle name="40 % - Akzent1 2 2 2 4" xfId="1243" xr:uid="{E6E28797-504E-4FD8-A9EA-93DF26C77633}"/>
    <cellStyle name="40 % - Akzent1 2 2 3" xfId="225" xr:uid="{C0E88026-1F3D-4E7A-838F-526852653ED3}"/>
    <cellStyle name="40 % - Akzent1 2 2 3 2" xfId="837" xr:uid="{AE26A6E1-4B4D-441A-836B-CA064B14D396}"/>
    <cellStyle name="40 % - Akzent1 2 2 3 3" xfId="1317" xr:uid="{CC0CBB4C-E3C3-49FF-80E1-DA0DC41A07EB}"/>
    <cellStyle name="40 % - Akzent1 2 2 4" xfId="672" xr:uid="{B2D733B8-9954-43A6-889D-AB7B8AD0D998}"/>
    <cellStyle name="40 % - Akzent1 2 2 5" xfId="1152" xr:uid="{806C8984-AB9E-4B13-BF5C-D278CA6923D1}"/>
    <cellStyle name="40 % - Akzent1 2 3" xfId="98" xr:uid="{977BF4B5-57C5-4557-84FF-D5CC74D4536B}"/>
    <cellStyle name="40 % - Akzent1 2 3 2" xfId="167" xr:uid="{56886891-E6A9-41F8-A609-137E986927F7}"/>
    <cellStyle name="40 % - Akzent1 2 3 2 2" xfId="330" xr:uid="{3490D35E-AF2E-43A0-80A6-A897EDDBE26C}"/>
    <cellStyle name="40 % - Akzent1 2 3 2 2 2" xfId="942" xr:uid="{7979C700-F4AA-4D9E-8F4D-E5C9BE4DA7F7}"/>
    <cellStyle name="40 % - Akzent1 2 3 2 2 3" xfId="1419" xr:uid="{47ADEB4C-442B-4D2D-9538-57091CEEC1E8}"/>
    <cellStyle name="40 % - Akzent1 2 3 2 3" xfId="780" xr:uid="{6C07988F-76C9-4DE2-81F4-830A36AA5A81}"/>
    <cellStyle name="40 % - Akzent1 2 3 2 4" xfId="1263" xr:uid="{B6D5A63B-7348-428A-84A5-127C4E74292F}"/>
    <cellStyle name="40 % - Akzent1 2 3 3" xfId="263" xr:uid="{12541BA7-12D5-4AC5-BA45-A528C3A8B0A5}"/>
    <cellStyle name="40 % - Akzent1 2 3 3 2" xfId="875" xr:uid="{A524F5AE-6FD8-4B3E-973F-C7C455630855}"/>
    <cellStyle name="40 % - Akzent1 2 3 3 3" xfId="1352" xr:uid="{0BE34388-0FF2-42DE-9E2E-35ED823F0CD9}"/>
    <cellStyle name="40 % - Akzent1 2 3 4" xfId="711" xr:uid="{D6C1F3B5-963A-4FED-AF5D-A337BB349EEE}"/>
    <cellStyle name="40 % - Akzent1 2 3 5" xfId="1194" xr:uid="{CBFC36C5-9028-4099-BFB5-5DFDC3144CCF}"/>
    <cellStyle name="40 % - Akzent1 2 4" xfId="125" xr:uid="{EF712B9D-728B-49E3-970C-DE9CC53F75C7}"/>
    <cellStyle name="40 % - Akzent1 2 4 2" xfId="288" xr:uid="{2990E8E2-AD6A-4E71-9FA8-4F39E38CE49D}"/>
    <cellStyle name="40 % - Akzent1 2 4 2 2" xfId="900" xr:uid="{D5827838-8F72-4532-BE4E-2F66185C804D}"/>
    <cellStyle name="40 % - Akzent1 2 4 2 3" xfId="1377" xr:uid="{53227DF3-89E5-487C-A260-4E9A9BE220C8}"/>
    <cellStyle name="40 % - Akzent1 2 4 3" xfId="738" xr:uid="{A418BDF5-4166-4BEE-9EF1-C8E8A37DCFA1}"/>
    <cellStyle name="40 % - Akzent1 2 4 4" xfId="1221" xr:uid="{24149BB8-D2F1-423A-9E77-A0F0FA6DA2DD}"/>
    <cellStyle name="40 % - Akzent1 2 5" xfId="200" xr:uid="{D2E263FB-5AEE-42AE-9855-7D42E3D168D0}"/>
    <cellStyle name="40 % - Akzent1 2 5 2" xfId="812" xr:uid="{3867F9EC-2913-4D33-9B7B-2B0F3949A3F6}"/>
    <cellStyle name="40 % - Akzent1 2 5 3" xfId="1294" xr:uid="{81C45A74-E098-476C-900F-DA6C2A48D39F}"/>
    <cellStyle name="40 % - Akzent1 2 6" xfId="645" xr:uid="{7801BB39-EC77-4A4E-8FBF-ADFC04F82F09}"/>
    <cellStyle name="40 % - Akzent1 2 7" xfId="1124" xr:uid="{2A7DC41B-E150-4284-B35B-06825BB05DDF}"/>
    <cellStyle name="40 % - Akzent1 3" xfId="53" xr:uid="{F33CB01A-ADFA-4051-940C-C0D3C82A58A0}"/>
    <cellStyle name="40 % - Akzent1 3 2" xfId="96" xr:uid="{0D832881-0F69-46DF-97CF-9A60CCD0C09D}"/>
    <cellStyle name="40 % - Akzent1 3 2 2" xfId="165" xr:uid="{083EDFD9-E886-41B5-BFF9-7C13D3A01F40}"/>
    <cellStyle name="40 % - Akzent1 3 2 2 2" xfId="328" xr:uid="{C542782A-790F-4143-BD76-DF80E0489C54}"/>
    <cellStyle name="40 % - Akzent1 3 2 2 2 2" xfId="940" xr:uid="{AB9EFE46-C3AD-43A9-B776-8BACB6450A40}"/>
    <cellStyle name="40 % - Akzent1 3 2 2 2 3" xfId="1417" xr:uid="{11A248E1-3FAF-45ED-938D-FEF68D1CC8E3}"/>
    <cellStyle name="40 % - Akzent1 3 2 2 3" xfId="778" xr:uid="{168B424F-6A33-4859-BF5C-2EA466B16627}"/>
    <cellStyle name="40 % - Akzent1 3 2 2 4" xfId="1261" xr:uid="{A16AE4A9-CCEF-416D-9A1C-5A083871095C}"/>
    <cellStyle name="40 % - Akzent1 3 2 3" xfId="261" xr:uid="{BBE94569-E53A-4520-8888-BF5F43310ED3}"/>
    <cellStyle name="40 % - Akzent1 3 2 3 2" xfId="873" xr:uid="{895DF2AF-D1D4-474A-85C6-41C19CF91445}"/>
    <cellStyle name="40 % - Akzent1 3 2 3 3" xfId="1350" xr:uid="{D055B7E9-B1BE-46DA-A170-5D4FDDBA423B}"/>
    <cellStyle name="40 % - Akzent1 3 2 4" xfId="709" xr:uid="{7D155A37-5910-4DD5-B33C-DFEE0E8E370A}"/>
    <cellStyle name="40 % - Akzent1 3 2 5" xfId="1192" xr:uid="{430A8141-59B7-4F6E-88AC-D35936F482F2}"/>
    <cellStyle name="40 % - Akzent1 3 3" xfId="123" xr:uid="{EEBA3DB9-616D-44AE-998F-6A8B35202777}"/>
    <cellStyle name="40 % - Akzent1 3 3 2" xfId="286" xr:uid="{2EE359A1-C5C9-4CFF-925D-494BBE9D89BA}"/>
    <cellStyle name="40 % - Akzent1 3 3 2 2" xfId="898" xr:uid="{4FA16285-60D7-4BA4-8375-F1762CB4533C}"/>
    <cellStyle name="40 % - Akzent1 3 3 2 3" xfId="1375" xr:uid="{75E9EDE1-F2F5-4ECD-A765-19F3FE0D955C}"/>
    <cellStyle name="40 % - Akzent1 3 3 3" xfId="736" xr:uid="{55BFFF21-0EFD-4571-B2D1-E42101F9E23A}"/>
    <cellStyle name="40 % - Akzent1 3 3 4" xfId="1219" xr:uid="{7A165A05-143E-47D0-AFDD-EF90122C7AD1}"/>
    <cellStyle name="40 % - Akzent1 3 4" xfId="222" xr:uid="{3A1E595A-89C8-46A3-95A8-B1DF21CA3016}"/>
    <cellStyle name="40 % - Akzent1 3 4 2" xfId="834" xr:uid="{5EC718C6-FC17-4E63-8C12-C6763E49F1E7}"/>
    <cellStyle name="40 % - Akzent1 3 4 3" xfId="1315" xr:uid="{9E30A202-E829-43FD-9519-B36AB8CF3A74}"/>
    <cellStyle name="40 % - Akzent1 3 5" xfId="670" xr:uid="{4BC9C89A-DD5D-4340-9083-AE58FB253051}"/>
    <cellStyle name="40 % - Akzent1 3 6" xfId="1149" xr:uid="{B34A3602-30C0-4B81-8BAA-20423E59C298}"/>
    <cellStyle name="40 % - Akzent1 4" xfId="198" xr:uid="{95655815-7000-4440-8416-FE40A6C1CAB1}"/>
    <cellStyle name="40 % - Akzent1 4 2" xfId="810" xr:uid="{2A3AFD8C-379C-4E82-A513-AEE9227C9E8B}"/>
    <cellStyle name="40 % - Akzent1 4 3" xfId="1293" xr:uid="{A60335AD-CE5F-4B8F-B38B-A7D1321DE04E}"/>
    <cellStyle name="40 % - Akzent6 2" xfId="1113" xr:uid="{06B8DA96-1133-49E8-857E-505AB753249D}"/>
    <cellStyle name="60 % - Akzent1 2" xfId="393" xr:uid="{AA157562-4823-4A35-9F0C-5ABBCE08202F}"/>
    <cellStyle name="Akzent1 2" xfId="525" xr:uid="{AFEFAB2B-B19D-426C-B0E5-9D474A07DC02}"/>
    <cellStyle name="Akzent2 2" xfId="5" xr:uid="{9E360CA3-554E-4F54-A8FD-4312C0A94EE7}"/>
    <cellStyle name="Akzent3 2" xfId="28" xr:uid="{438099BA-059D-4D20-A212-73795AA11C9C}"/>
    <cellStyle name="Akzent3 2 2" xfId="412" xr:uid="{B14B42E7-AA4E-49B8-B922-CDBC1A10BB20}"/>
    <cellStyle name="Akzent6 2" xfId="79" xr:uid="{ED89D4FE-77E7-4D89-81DD-E34914D38E4B}"/>
    <cellStyle name="Akzent6 3" xfId="413" xr:uid="{BB6F0AEB-9A07-4B01-9759-009EA0372EE9}"/>
    <cellStyle name="Euro" xfId="6" xr:uid="{82E9A5AD-C1D3-40DE-AAFE-3E0422CCBC5B}"/>
    <cellStyle name="Euro 10" xfId="549" xr:uid="{A66331D1-A46A-4148-8AF6-B573FB3DDA14}"/>
    <cellStyle name="Euro 10 2" xfId="2604" xr:uid="{3FEDA639-B910-48C0-A6A8-B01D5B7E3D73}"/>
    <cellStyle name="Euro 11" xfId="1856" xr:uid="{EDE86F7B-3819-481E-984F-862219A1D183}"/>
    <cellStyle name="Euro 2" xfId="69" xr:uid="{F2A6E277-DB9B-47F3-A4CB-DE64E84AC70A}"/>
    <cellStyle name="Euro 2 2" xfId="361" xr:uid="{81F47808-0B8A-4679-AAEA-F2C694CAC443}"/>
    <cellStyle name="Euro 2 2 2" xfId="488" xr:uid="{8199E743-953C-4127-A316-0AB44F1BB1E4}"/>
    <cellStyle name="Euro 2 2 2 2" xfId="1815" xr:uid="{A80C3A6B-5A69-4088-9AA0-B7320EA73F6E}"/>
    <cellStyle name="Euro 2 2 2 2 2" xfId="2555" xr:uid="{F777C67A-651E-48AB-BE54-5969A4251151}"/>
    <cellStyle name="Euro 2 2 2 3" xfId="1548" xr:uid="{7CF61EEB-6DB7-405D-A73B-8B1976135D23}"/>
    <cellStyle name="Euro 2 2 2 3 2" xfId="2295" xr:uid="{942AAD78-0BEE-461A-B29F-D055D139397C}"/>
    <cellStyle name="Euro 2 2 2 4" xfId="1076" xr:uid="{ED7748C8-D942-47FF-A6E7-2662D0499D16}"/>
    <cellStyle name="Euro 2 2 2 4 2" xfId="2616" xr:uid="{B2F30F57-25B5-4466-8D01-05D076E5394A}"/>
    <cellStyle name="Euro 2 2 2 5" xfId="2110" xr:uid="{183503E7-68A0-45BF-99D0-5CD04335D4C0}"/>
    <cellStyle name="Euro 2 2 3" xfId="972" xr:uid="{1C26E0B1-C432-417B-A183-5310FA36FDC3}"/>
    <cellStyle name="Euro 2 2 3 2" xfId="1633" xr:uid="{1AB1F72F-81B0-4460-8184-A7F329DEB907}"/>
    <cellStyle name="Euro 2 2 3 2 2" xfId="2377" xr:uid="{5D2B2FCC-98E5-4163-B93E-442BA3AB00CB}"/>
    <cellStyle name="Euro 2 2 3 3" xfId="2022" xr:uid="{55E35478-D414-4C1E-8A30-B8090486DB10}"/>
    <cellStyle name="Euro 2 2 4" xfId="1727" xr:uid="{68225F3B-EC73-42E3-B210-4E2553C8F397}"/>
    <cellStyle name="Euro 2 2 4 2" xfId="2467" xr:uid="{441EAC65-1295-44F4-9FED-A0069E933941}"/>
    <cellStyle name="Euro 2 2 5" xfId="1450" xr:uid="{F59A248E-FC67-47AE-A0C8-4961EC7B5111}"/>
    <cellStyle name="Euro 2 2 5 2" xfId="2213" xr:uid="{D1FF2523-B1F5-450F-86BF-0D3605A542C5}"/>
    <cellStyle name="Euro 2 2 6" xfId="622" xr:uid="{FDEC1FA4-5AA3-498D-87A9-E6A89F2E3512}"/>
    <cellStyle name="Euro 2 2 6 2" xfId="2659" xr:uid="{C9AB43F0-9310-47C4-8E12-D81D42CA7016}"/>
    <cellStyle name="Euro 2 2 7" xfId="1934" xr:uid="{FE09DA09-5EC4-4C86-8EAC-C99282C52325}"/>
    <cellStyle name="Euro 2 3" xfId="399" xr:uid="{CF05ACDA-9039-435A-AA7F-FCC22B603B08}"/>
    <cellStyle name="Euro 2 3 2" xfId="1748" xr:uid="{61EC3213-6BCA-4A2E-B7FC-E6BFAC0F24AC}"/>
    <cellStyle name="Euro 2 3 2 2" xfId="2488" xr:uid="{E62C072C-59EF-4CD8-98BA-4193BBEB52A9}"/>
    <cellStyle name="Euro 2 3 3" xfId="1487" xr:uid="{5550234E-43BA-4C29-A9C7-70EC1820805A}"/>
    <cellStyle name="Euro 2 3 3 2" xfId="2234" xr:uid="{AF6B13C7-7E75-4ABC-8068-35D31DCC64EB}"/>
    <cellStyle name="Euro 2 3 4" xfId="1009" xr:uid="{6967E5A8-1771-449D-B96C-EFD4BCB163BA}"/>
    <cellStyle name="Euro 2 3 4 2" xfId="2667" xr:uid="{C8EA3192-71C8-4C1E-B8CC-57462CDC6B3B}"/>
    <cellStyle name="Euro 2 3 5" xfId="2043" xr:uid="{6254E509-C52D-4399-A3CA-359431A7BAF7}"/>
    <cellStyle name="Euro 2 4" xfId="421" xr:uid="{288ABB3B-7ADD-473B-A7A7-A3215B846B2C}"/>
    <cellStyle name="Euro 2 4 2" xfId="1838" xr:uid="{07CE9B36-7E4D-4831-AE10-3FBE018BA7CF}"/>
    <cellStyle name="Euro 2 4 2 2" xfId="2577" xr:uid="{053839BA-D55F-44ED-90D1-5C3EF06B052A}"/>
    <cellStyle name="Euro 2 4 3" xfId="1572" xr:uid="{94D395D3-221B-417D-957C-C9FEDF802F65}"/>
    <cellStyle name="Euro 2 4 3 2" xfId="2316" xr:uid="{F6ECCFAC-72D2-401A-AA8C-12CAA00DCA8E}"/>
    <cellStyle name="Euro 2 4 4" xfId="1102" xr:uid="{C5BEC04F-E2F4-4979-9AB0-F49C89482172}"/>
    <cellStyle name="Euro 2 4 4 2" xfId="2726" xr:uid="{1BB78719-B584-4CF8-A8F9-A063486CD149}"/>
    <cellStyle name="Euro 2 4 5" xfId="2132" xr:uid="{B4D49502-A938-4DC8-AE38-2D608D1F14E0}"/>
    <cellStyle name="Euro 2 5" xfId="510" xr:uid="{CE5E4F0E-249B-4264-A431-66902CC0F74B}"/>
    <cellStyle name="Euro 2 5 2" xfId="1660" xr:uid="{99EC14C0-E341-44DE-8902-75A95D554D06}"/>
    <cellStyle name="Euro 2 5 2 2" xfId="2400" xr:uid="{E980B414-11B9-4353-B59F-271BDFC9B382}"/>
    <cellStyle name="Euro 2 5 3" xfId="685" xr:uid="{803D11F1-60B9-47C4-B8EA-8B2820CEC828}"/>
    <cellStyle name="Euro 2 5 3 2" xfId="2768" xr:uid="{E93701C9-FE90-4B1E-9980-34DF06F66573}"/>
    <cellStyle name="Euro 2 5 4" xfId="1955" xr:uid="{3CF555AD-3826-43D3-8E55-EC015EF1D87A}"/>
    <cellStyle name="Euro 2 6" xfId="531" xr:uid="{1E9AC8C1-7D7E-4D1D-9F1D-6EB818FCCC2E}"/>
    <cellStyle name="Euro 2 6 2" xfId="1166" xr:uid="{1EA71746-632E-473C-96AD-B292610C95A4}"/>
    <cellStyle name="Euro 2 6 2 2" xfId="2801" xr:uid="{0C6B936A-6BC7-4F54-A627-4A26893EA7DA}"/>
    <cellStyle name="Euro 2 6 3" xfId="2152" xr:uid="{D77DB992-BEDB-4ECE-B793-35D17AE462AD}"/>
    <cellStyle name="Euro 2 7" xfId="555" xr:uid="{95E734AA-AEC7-4302-9FC3-78E51E6ABDCB}"/>
    <cellStyle name="Euro 2 7 2" xfId="2754" xr:uid="{47E83F61-4E84-45D2-A07B-7C52B4A372AD}"/>
    <cellStyle name="Euro 2 8" xfId="1861" xr:uid="{8C636D77-0771-4972-AA07-56E0FB16E509}"/>
    <cellStyle name="Euro 3" xfId="196" xr:uid="{6BE7B49D-1558-45F1-AFD6-24B652D34105}"/>
    <cellStyle name="Euro 3 2" xfId="437" xr:uid="{2A8FA28E-7CE4-4B4E-B41C-708D15724054}"/>
    <cellStyle name="Euro 3 2 2" xfId="1764" xr:uid="{4F6464FF-506B-4239-84C6-1F4B7319D9A8}"/>
    <cellStyle name="Euro 3 2 2 2" xfId="2504" xr:uid="{A466710E-7EA0-47A2-85F4-3C4934BEB63F}"/>
    <cellStyle name="Euro 3 2 3" xfId="1503" xr:uid="{E2BF90D3-1F54-4D16-9BDF-CFFB083ACD77}"/>
    <cellStyle name="Euro 3 2 3 2" xfId="2250" xr:uid="{56BAF52A-46D0-40B2-8C42-A0DF330D0FD6}"/>
    <cellStyle name="Euro 3 2 4" xfId="1025" xr:uid="{1CA2DFBE-B687-4FAD-9620-1D65B065596E}"/>
    <cellStyle name="Euro 3 2 4 2" xfId="2713" xr:uid="{FB04D84B-2471-4908-B7BF-14024D37B5BB}"/>
    <cellStyle name="Euro 3 2 5" xfId="2059" xr:uid="{A8CFB94C-4C80-4288-99DA-049A47DCDA60}"/>
    <cellStyle name="Euro 3 3" xfId="809" xr:uid="{423C0F18-6E48-4846-81C2-06506488A2B9}"/>
    <cellStyle name="Euro 3 3 2" xfId="1588" xr:uid="{8645EBCF-F928-4219-87E4-67F91E85F94F}"/>
    <cellStyle name="Euro 3 3 2 2" xfId="2332" xr:uid="{2C3DBAB7-1677-4446-A17A-789854A36FB0}"/>
    <cellStyle name="Euro 3 3 3" xfId="1971" xr:uid="{31D8BA91-0F18-44C7-8790-FF054FEBDA77}"/>
    <cellStyle name="Euro 3 4" xfId="1676" xr:uid="{EE303A09-DAB5-43DD-ACA5-7F27F49E9836}"/>
    <cellStyle name="Euro 3 4 2" xfId="2416" xr:uid="{C34469B4-0D94-4005-992C-F9BF25A9AA55}"/>
    <cellStyle name="Euro 3 5" xfId="1292" xr:uid="{41327272-6AF7-483F-927F-4B2DDEEDDEC4}"/>
    <cellStyle name="Euro 3 5 2" xfId="2168" xr:uid="{FF46D219-BA18-48D0-8497-3CF0B2391CD3}"/>
    <cellStyle name="Euro 3 6" xfId="571" xr:uid="{27ECD0D2-A81A-4A2A-8F01-68B64F82C2E3}"/>
    <cellStyle name="Euro 3 6 2" xfId="2634" xr:uid="{43A82F47-9E2C-4CFC-ABCE-DADF51484ADD}"/>
    <cellStyle name="Euro 3 7" xfId="1883" xr:uid="{3BC118CD-EE28-4FCA-B57B-BE04296B5746}"/>
    <cellStyle name="Euro 4" xfId="392" xr:uid="{D7A450E8-DD3F-4A2B-B9A6-BE5311BB3BF5}"/>
    <cellStyle name="Euro 4 2" xfId="1742" xr:uid="{C882D681-8009-4FCB-B81C-949F5D74D701}"/>
    <cellStyle name="Euro 4 2 2" xfId="2482" xr:uid="{2AAEEA36-19A2-4F22-BCF2-431998D74823}"/>
    <cellStyle name="Euro 4 3" xfId="1481" xr:uid="{F3389D6B-07A9-4019-8196-AB923D0851B7}"/>
    <cellStyle name="Euro 4 3 2" xfId="2228" xr:uid="{5E8F4562-CC64-478B-B06A-5E1DBF9689A6}"/>
    <cellStyle name="Euro 4 4" xfId="1003" xr:uid="{D8E5487B-3281-4225-BF1D-306869142E0F}"/>
    <cellStyle name="Euro 4 4 2" xfId="2798" xr:uid="{3574B32D-80DB-4EED-8C00-4C8F77353479}"/>
    <cellStyle name="Euro 4 5" xfId="2037" xr:uid="{7172CABC-BB33-4CB7-A75E-CA39FF832484}"/>
    <cellStyle name="Euro 5" xfId="415" xr:uid="{63256191-363B-44D6-BF3A-6554548333D1}"/>
    <cellStyle name="Euro 5 2" xfId="1831" xr:uid="{B699554A-8BF7-41CA-BD35-F38FB1E1DFAF}"/>
    <cellStyle name="Euro 5 2 2" xfId="2571" xr:uid="{35A46BCE-56AD-4427-BF01-18350DE7656E}"/>
    <cellStyle name="Euro 5 3" xfId="1566" xr:uid="{92877353-AB87-48D8-A3E7-A51A1C9520A9}"/>
    <cellStyle name="Euro 5 3 2" xfId="2310" xr:uid="{BB03FBC8-8FC3-407F-8C39-F4CA5E29E438}"/>
    <cellStyle name="Euro 5 4" xfId="1095" xr:uid="{BDAA27E5-0439-49C4-80AD-11C79877AE95}"/>
    <cellStyle name="Euro 5 4 2" xfId="2647" xr:uid="{BA834D2A-E71C-4944-B6A3-EB4E96177D90}"/>
    <cellStyle name="Euro 5 5" xfId="2126" xr:uid="{793FBF19-2629-4DE4-9890-7679D9E489FC}"/>
    <cellStyle name="Euro 6" xfId="504" xr:uid="{063F376F-2AF1-42C4-9D8C-A21FA56ECCB6}"/>
    <cellStyle name="Euro 6 2" xfId="1654" xr:uid="{3E1573B1-6941-4D5B-98DD-DF32F9609FB2}"/>
    <cellStyle name="Euro 6 2 2" xfId="2394" xr:uid="{E97F162B-E2BC-4F6B-A93E-8C301029843C}"/>
    <cellStyle name="Euro 6 3" xfId="641" xr:uid="{F2CE6D4A-CB54-4C1F-AA29-45EBA2BEC074}"/>
    <cellStyle name="Euro 6 3 2" xfId="2614" xr:uid="{EE1D438E-3CBC-4237-84C3-CB65F25F479C}"/>
    <cellStyle name="Euro 6 4" xfId="1949" xr:uid="{75AC4353-7CB6-4C97-8D34-A1F1D0B5B39F}"/>
    <cellStyle name="Euro 7" xfId="32" xr:uid="{6784F4F4-72EC-493E-AC79-CCCBC81BA017}"/>
    <cellStyle name="Euro 7 2" xfId="1850" xr:uid="{43BD7D8A-FDFB-4BFC-BF2D-29E0A4796C80}"/>
    <cellStyle name="Euro 7 2 2" xfId="2834" xr:uid="{8D21DB4A-C5AB-4287-A323-6CCD46ABA91B}"/>
    <cellStyle name="Euro 7 3" xfId="2589" xr:uid="{6D8E074D-B8FB-4C76-9F2B-F4FDCA59E97D}"/>
    <cellStyle name="Euro 8" xfId="524" xr:uid="{B682D42A-6747-4DCD-8090-5E3797AFFE8B}"/>
    <cellStyle name="Euro 8 2" xfId="1119" xr:uid="{1527A821-BC65-43F1-B828-A809F8606A80}"/>
    <cellStyle name="Euro 8 2 2" xfId="2622" xr:uid="{0C04C462-F868-4A9D-8B31-65198759E8DF}"/>
    <cellStyle name="Euro 8 3" xfId="2146" xr:uid="{FB1DA9C6-104C-4D5A-A0E3-3EA7B8BDC98E}"/>
    <cellStyle name="Euro 9" xfId="545" xr:uid="{D0C779DB-F97D-4066-8B2F-0AE36A60BE17}"/>
    <cellStyle name="Euro 9 2" xfId="2668" xr:uid="{D760B186-4E05-4F6B-9172-0F230FFD8295}"/>
    <cellStyle name="Gut 2" xfId="15" xr:uid="{591F7D9F-D986-466E-A7B3-6F4912558955}"/>
    <cellStyle name="Komma" xfId="1" builtinId="3"/>
    <cellStyle name="Komma 2" xfId="21" xr:uid="{9E5554DF-3FF1-4996-B0D5-3F74FDEAC7ED}"/>
    <cellStyle name="Komma 2 10" xfId="37" xr:uid="{517C798E-33F9-40CF-923D-CFBDA2882BF3}"/>
    <cellStyle name="Komma 2 11" xfId="1867" xr:uid="{7E790EE5-E85E-4CCF-9693-D3F3D5148DA9}"/>
    <cellStyle name="Komma 2 2" xfId="24" xr:uid="{0125F39F-3B83-4606-9180-9CCEA4F3718B}"/>
    <cellStyle name="Komma 2 2 10" xfId="1128" xr:uid="{9FE77C58-807C-4180-B380-62A35B5F003B}"/>
    <cellStyle name="Komma 2 2 2" xfId="60" xr:uid="{37B11DAA-A5A2-4538-8E8F-DB78CB757F27}"/>
    <cellStyle name="Komma 2 2 2 2" xfId="102" xr:uid="{6D677E3B-D9F0-4AB3-96AD-5530FC32CF71}"/>
    <cellStyle name="Komma 2 2 2 2 2" xfId="171" xr:uid="{CE26B8D5-A565-4306-A04A-5BAA55A0BD1C}"/>
    <cellStyle name="Komma 2 2 2 2 2 2" xfId="192" xr:uid="{0132C881-C55B-47DD-ADCA-23D7AD926B26}"/>
    <cellStyle name="Komma 2 2 2 2 2 2 2" xfId="352" xr:uid="{906BD10D-CC69-4E1A-B907-6D9BB360BA06}"/>
    <cellStyle name="Komma 2 2 2 2 2 2 2 2" xfId="482" xr:uid="{AE99401D-410C-46A5-ADC0-3499C6B19A0F}"/>
    <cellStyle name="Komma 2 2 2 2 2 2 2 2 2" xfId="1809" xr:uid="{180BB3A9-CEAB-499B-830C-EFB3D0FCA772}"/>
    <cellStyle name="Komma 2 2 2 2 2 2 2 2 2 2" xfId="2549" xr:uid="{4C805E59-7038-40BB-B726-AB597C5C4F30}"/>
    <cellStyle name="Komma 2 2 2 2 2 2 2 2 3" xfId="1542" xr:uid="{4CD49AB6-EF32-4C09-947F-D0C0667C10E9}"/>
    <cellStyle name="Komma 2 2 2 2 2 2 2 2 3 2" xfId="2289" xr:uid="{DC1CB4F3-CB11-4524-859B-99CEE5FE6491}"/>
    <cellStyle name="Komma 2 2 2 2 2 2 2 2 4" xfId="1070" xr:uid="{18133702-9E41-4F38-BC1B-35685DE50704}"/>
    <cellStyle name="Komma 2 2 2 2 2 2 2 2 4 2" xfId="2809" xr:uid="{D6B9622B-A53D-4458-869E-FBDE5D521780}"/>
    <cellStyle name="Komma 2 2 2 2 2 2 2 2 5" xfId="2104" xr:uid="{180A1EEC-37A7-4B56-9965-68310CFBE9AD}"/>
    <cellStyle name="Komma 2 2 2 2 2 2 2 3" xfId="964" xr:uid="{22ABDC2E-F11B-4853-A395-F42A30E248A5}"/>
    <cellStyle name="Komma 2 2 2 2 2 2 2 3 2" xfId="1627" xr:uid="{88990FB4-E649-4153-83C5-F4C02CCE8B51}"/>
    <cellStyle name="Komma 2 2 2 2 2 2 2 3 2 2" xfId="2371" xr:uid="{0E43B580-FB1A-4621-B5A5-AF45E7AE0C76}"/>
    <cellStyle name="Komma 2 2 2 2 2 2 2 3 3" xfId="2016" xr:uid="{5588931B-4A30-4934-AC6D-12D356F0147D}"/>
    <cellStyle name="Komma 2 2 2 2 2 2 2 4" xfId="1721" xr:uid="{0D09CBD1-E719-45AE-83CE-369337948CF6}"/>
    <cellStyle name="Komma 2 2 2 2 2 2 2 4 2" xfId="2461" xr:uid="{7C7F8C5D-12F7-44A8-9620-36180EB8651D}"/>
    <cellStyle name="Komma 2 2 2 2 2 2 2 5" xfId="1441" xr:uid="{609552BC-D52E-4EC3-9567-7B59AEFA18A5}"/>
    <cellStyle name="Komma 2 2 2 2 2 2 2 5 2" xfId="2207" xr:uid="{C20DC091-CBAF-46BC-97A3-93500D57C52A}"/>
    <cellStyle name="Komma 2 2 2 2 2 2 2 6" xfId="616" xr:uid="{184386F0-C3CE-4B9C-9487-66E26341B683}"/>
    <cellStyle name="Komma 2 2 2 2 2 2 2 6 2" xfId="2781" xr:uid="{1575D55A-BE16-4C0D-A274-C669FA5535EA}"/>
    <cellStyle name="Komma 2 2 2 2 2 2 2 7" xfId="1928" xr:uid="{8C3C1B98-2094-49B3-8691-135C1C12A3CF}"/>
    <cellStyle name="Komma 2 2 2 2 2 2 3" xfId="805" xr:uid="{5460A890-A2F0-4F00-8157-D1174035A346}"/>
    <cellStyle name="Komma 2 2 2 2 2 2 3 2" xfId="1650" xr:uid="{22CFA38E-AA71-4353-A79F-AFB41C42439C}"/>
    <cellStyle name="Komma 2 2 2 2 2 2 4" xfId="1288" xr:uid="{F769DE21-3A00-4A19-9861-BD5B29C9FD7B}"/>
    <cellStyle name="Komma 2 2 2 2 2 3" xfId="334" xr:uid="{CDC6ED07-126F-467B-9D53-E4392D522F3E}"/>
    <cellStyle name="Komma 2 2 2 2 2 3 2" xfId="477" xr:uid="{1E19C9C9-AA0B-49FC-BC6F-101ABCFF9A44}"/>
    <cellStyle name="Komma 2 2 2 2 2 3 2 2" xfId="1804" xr:uid="{9578DE9D-9A1B-40D1-A995-D006D650716F}"/>
    <cellStyle name="Komma 2 2 2 2 2 3 2 2 2" xfId="2544" xr:uid="{D02F0D0B-2FA4-4A21-9ECD-62465E0DB255}"/>
    <cellStyle name="Komma 2 2 2 2 2 3 2 3" xfId="1537" xr:uid="{7DF0B45C-B53B-4148-8E28-5252DCE15A26}"/>
    <cellStyle name="Komma 2 2 2 2 2 3 2 3 2" xfId="2284" xr:uid="{E4C3D8E6-08C0-4874-A971-18E19E4E67EF}"/>
    <cellStyle name="Komma 2 2 2 2 2 3 2 4" xfId="1065" xr:uid="{B0DB301E-5076-4DAA-BD41-9B84072F1A07}"/>
    <cellStyle name="Komma 2 2 2 2 2 3 2 4 2" xfId="2656" xr:uid="{7269A879-B0CD-4BBA-BEF9-A653D2E1E064}"/>
    <cellStyle name="Komma 2 2 2 2 2 3 2 5" xfId="2099" xr:uid="{E9FD3BEA-507A-4B50-BC53-D55994DC5E71}"/>
    <cellStyle name="Komma 2 2 2 2 2 3 3" xfId="946" xr:uid="{A6A7AB1B-5A75-4A3B-A8A5-BC4BB511998A}"/>
    <cellStyle name="Komma 2 2 2 2 2 3 3 2" xfId="1622" xr:uid="{79C8FFAD-0197-47F7-B2DA-9844836E949B}"/>
    <cellStyle name="Komma 2 2 2 2 2 3 3 2 2" xfId="2366" xr:uid="{C8BD2632-0FA0-435E-ACA5-090082912269}"/>
    <cellStyle name="Komma 2 2 2 2 2 3 3 3" xfId="2011" xr:uid="{96C6BC8E-F45E-404C-8A37-74856A16FD07}"/>
    <cellStyle name="Komma 2 2 2 2 2 3 4" xfId="1716" xr:uid="{00C96CD8-D484-4B89-8732-3F67889E4185}"/>
    <cellStyle name="Komma 2 2 2 2 2 3 4 2" xfId="2456" xr:uid="{C3D3A8E3-9615-4E49-9CC4-47E7C4032EE3}"/>
    <cellStyle name="Komma 2 2 2 2 2 3 5" xfId="1423" xr:uid="{0C9A928B-2E34-4898-8FB3-8822472F7DF8}"/>
    <cellStyle name="Komma 2 2 2 2 2 3 5 2" xfId="2202" xr:uid="{B76E8F72-B2ED-4E1E-B724-542DEC472F3D}"/>
    <cellStyle name="Komma 2 2 2 2 2 3 6" xfId="611" xr:uid="{46CAB421-46FF-463E-ADF8-75414F4D6235}"/>
    <cellStyle name="Komma 2 2 2 2 2 3 6 2" xfId="2769" xr:uid="{16D6395C-6882-4FB4-A575-A157B67A60F8}"/>
    <cellStyle name="Komma 2 2 2 2 2 3 7" xfId="1923" xr:uid="{1B666029-7AFF-4FD9-846B-FE396CCF3C9A}"/>
    <cellStyle name="Komma 2 2 2 2 2 4" xfId="784" xr:uid="{01E86D98-9227-4534-B557-88A71A3A5DF6}"/>
    <cellStyle name="Komma 2 2 2 2 2 5" xfId="1267" xr:uid="{99E4DB91-0C05-465F-96AA-8D8299E9ABB9}"/>
    <cellStyle name="Komma 2 2 2 2 3" xfId="267" xr:uid="{F4269AC8-D500-41BB-85F5-873BDE42A213}"/>
    <cellStyle name="Komma 2 2 2 2 3 2" xfId="464" xr:uid="{9C73E4D6-E4D6-472C-BDEB-6EC7DF32E47F}"/>
    <cellStyle name="Komma 2 2 2 2 3 2 2" xfId="1791" xr:uid="{4BCE6504-50CD-4C2E-B44E-3821188712F8}"/>
    <cellStyle name="Komma 2 2 2 2 3 2 2 2" xfId="2531" xr:uid="{CB21566C-A554-408B-82C6-C769E82C0B83}"/>
    <cellStyle name="Komma 2 2 2 2 3 2 3" xfId="1524" xr:uid="{BE21CE3A-8714-48F0-9E28-7294931E8B79}"/>
    <cellStyle name="Komma 2 2 2 2 3 2 3 2" xfId="2271" xr:uid="{F857BC36-EF7D-41A0-9334-40EB2F002E6C}"/>
    <cellStyle name="Komma 2 2 2 2 3 2 4" xfId="1052" xr:uid="{7A03BFE7-6B9E-4430-8801-608815AD3DA1}"/>
    <cellStyle name="Komma 2 2 2 2 3 2 4 2" xfId="2720" xr:uid="{3F3E0AC5-E0EB-435E-9012-99D9E7B7D168}"/>
    <cellStyle name="Komma 2 2 2 2 3 2 5" xfId="2086" xr:uid="{EF19D59A-CBE4-4E3E-B7E6-347CA17C09B1}"/>
    <cellStyle name="Komma 2 2 2 2 3 3" xfId="879" xr:uid="{69E51689-EF30-4746-905B-CE598F75EB56}"/>
    <cellStyle name="Komma 2 2 2 2 3 3 2" xfId="1609" xr:uid="{89EBA256-8B0D-4C46-8F8E-3B4F953894F8}"/>
    <cellStyle name="Komma 2 2 2 2 3 3 2 2" xfId="2353" xr:uid="{E95F4BA0-B4BE-480D-970A-B6982101A5A8}"/>
    <cellStyle name="Komma 2 2 2 2 3 3 3" xfId="1998" xr:uid="{70693CAD-02E2-4C3A-8590-EF9552E2A291}"/>
    <cellStyle name="Komma 2 2 2 2 3 4" xfId="1703" xr:uid="{376F285C-B697-46C9-A155-F8C0D5D66574}"/>
    <cellStyle name="Komma 2 2 2 2 3 4 2" xfId="2443" xr:uid="{A968D465-7A83-463C-80DB-51736D9185B2}"/>
    <cellStyle name="Komma 2 2 2 2 3 5" xfId="1356" xr:uid="{58B2527F-D766-46A3-ADBF-3601C8575AB8}"/>
    <cellStyle name="Komma 2 2 2 2 3 5 2" xfId="2189" xr:uid="{245D2C1E-EEBF-4947-9F52-3664AC577741}"/>
    <cellStyle name="Komma 2 2 2 2 3 6" xfId="598" xr:uid="{64AB3050-9439-4DC5-9555-706F592BE45F}"/>
    <cellStyle name="Komma 2 2 2 2 3 6 2" xfId="2735" xr:uid="{3B9BFEBA-9939-420C-9FF2-35C91B2E96CD}"/>
    <cellStyle name="Komma 2 2 2 2 3 7" xfId="1910" xr:uid="{A2B7695B-FBA6-405A-944B-CB773DDB5DEC}"/>
    <cellStyle name="Komma 2 2 2 2 4" xfId="715" xr:uid="{471A4B02-A4A2-44EC-9B26-960346BAFB01}"/>
    <cellStyle name="Komma 2 2 2 2 5" xfId="1198" xr:uid="{7A3C722C-1DD5-47E8-854F-EF477C259DBD}"/>
    <cellStyle name="Komma 2 2 2 3" xfId="76" xr:uid="{9094F2D5-D977-4AD1-978D-A8E764B125D7}"/>
    <cellStyle name="Komma 2 2 2 3 2" xfId="243" xr:uid="{B6160477-CA56-4C2C-83AC-31E1B674E87D}"/>
    <cellStyle name="Komma 2 2 2 3 2 2" xfId="456" xr:uid="{DF72857E-2F96-4F89-BA34-B5C53D0F263F}"/>
    <cellStyle name="Komma 2 2 2 3 2 2 2" xfId="1783" xr:uid="{FD5CAEA5-7CB3-4176-98D1-DB88D5D16E1C}"/>
    <cellStyle name="Komma 2 2 2 3 2 2 2 2" xfId="2523" xr:uid="{DBCE19F2-DB73-447D-A704-5E38D68E8038}"/>
    <cellStyle name="Komma 2 2 2 3 2 2 3" xfId="1516" xr:uid="{1BF00CFB-3D1D-4DA1-8205-2F9DD74FB3B9}"/>
    <cellStyle name="Komma 2 2 2 3 2 2 3 2" xfId="2263" xr:uid="{789BFF9C-A581-4C49-A29D-873DAB3C2106}"/>
    <cellStyle name="Komma 2 2 2 3 2 2 4" xfId="1044" xr:uid="{C4604352-91FA-4D9B-9D29-31708F4BDE6F}"/>
    <cellStyle name="Komma 2 2 2 3 2 2 4 2" xfId="2690" xr:uid="{852FC130-A4D8-4F4D-858E-AEB65B07FC27}"/>
    <cellStyle name="Komma 2 2 2 3 2 2 5" xfId="2078" xr:uid="{3C83DE2A-821D-44ED-9FF3-A5F2D5111E4A}"/>
    <cellStyle name="Komma 2 2 2 3 2 3" xfId="855" xr:uid="{AE6C4FED-2615-478A-80EC-99EB5E6A047A}"/>
    <cellStyle name="Komma 2 2 2 3 2 3 2" xfId="1601" xr:uid="{CDE15ABB-F29A-4CB4-80AC-D41833D04F88}"/>
    <cellStyle name="Komma 2 2 2 3 2 3 2 2" xfId="2345" xr:uid="{49EA0EF3-CE9F-43C1-9079-1EEA2C9259F6}"/>
    <cellStyle name="Komma 2 2 2 3 2 3 3" xfId="1990" xr:uid="{08667767-3BE9-4C74-B327-3F1063A177C8}"/>
    <cellStyle name="Komma 2 2 2 3 2 4" xfId="1695" xr:uid="{1DD0CE76-509A-4F15-9CE3-396AEC0527C7}"/>
    <cellStyle name="Komma 2 2 2 3 2 4 2" xfId="2435" xr:uid="{6F21414D-3F1E-47CE-B34F-055BA7B551A9}"/>
    <cellStyle name="Komma 2 2 2 3 2 5" xfId="1332" xr:uid="{BB3E673D-E655-4617-8527-58C397E394D3}"/>
    <cellStyle name="Komma 2 2 2 3 2 5 2" xfId="2181" xr:uid="{9182C026-8364-435A-BC88-7F56A5E8545F}"/>
    <cellStyle name="Komma 2 2 2 3 2 6" xfId="590" xr:uid="{F967599B-3A76-49F4-B3DE-BD565918B36D}"/>
    <cellStyle name="Komma 2 2 2 3 2 6 2" xfId="2755" xr:uid="{7DDA21F9-FFCA-42AB-9162-FC324D788E9E}"/>
    <cellStyle name="Komma 2 2 2 3 2 7" xfId="1902" xr:uid="{11DE7ED3-61A2-4591-A576-AA3EBBE5FA61}"/>
    <cellStyle name="Komma 2 2 2 3 3" xfId="366" xr:uid="{DE567E42-9F52-4A63-8AE9-8E091AF3C2D8}"/>
    <cellStyle name="Komma 2 2 2 3 3 2" xfId="977" xr:uid="{6BD0EDF0-E8D3-4140-926C-CA155B5ACB43}"/>
    <cellStyle name="Komma 2 2 2 3 3 3" xfId="1455" xr:uid="{7AE663FD-B9F2-4EDB-B4B0-192893BB4640}"/>
    <cellStyle name="Komma 2 2 2 3 4" xfId="690" xr:uid="{ED78BAFB-34CC-42F2-B9F2-0915EE221710}"/>
    <cellStyle name="Komma 2 2 2 3 5" xfId="1173" xr:uid="{FA0351F4-6339-45EC-A8F1-050D15154190}"/>
    <cellStyle name="Komma 2 2 2 4" xfId="129" xr:uid="{199BF53D-2840-4F17-ACEC-B6D39A213D37}"/>
    <cellStyle name="Komma 2 2 2 4 2" xfId="292" xr:uid="{6F25F621-B519-4FD6-A0C1-B7037CBCBBDC}"/>
    <cellStyle name="Komma 2 2 2 4 2 2" xfId="469" xr:uid="{B78B313E-F07E-4938-A8D0-43A2B5D0EEB2}"/>
    <cellStyle name="Komma 2 2 2 4 2 2 2" xfId="1796" xr:uid="{4FBA92A2-C32E-45BB-B455-6C65F357A9B4}"/>
    <cellStyle name="Komma 2 2 2 4 2 2 2 2" xfId="2536" xr:uid="{08FD9422-AD9D-4E48-9378-00073B130178}"/>
    <cellStyle name="Komma 2 2 2 4 2 2 3" xfId="1529" xr:uid="{23520563-E974-49F0-B8FE-10244A78315F}"/>
    <cellStyle name="Komma 2 2 2 4 2 2 3 2" xfId="2276" xr:uid="{74BFCC61-EFA0-4535-AEFB-4C67F568FE67}"/>
    <cellStyle name="Komma 2 2 2 4 2 2 4" xfId="1057" xr:uid="{8CA74EB4-8C0C-4C61-AA64-306A46C74EE3}"/>
    <cellStyle name="Komma 2 2 2 4 2 2 4 2" xfId="2704" xr:uid="{BF8D5D48-C926-4FDF-897B-88C7A85525EF}"/>
    <cellStyle name="Komma 2 2 2 4 2 2 5" xfId="2091" xr:uid="{5E2F8F76-0F2A-42BE-AE9D-C7AE8A08113E}"/>
    <cellStyle name="Komma 2 2 2 4 2 3" xfId="904" xr:uid="{4CF05564-3303-4581-9D84-DECC06F77489}"/>
    <cellStyle name="Komma 2 2 2 4 2 3 2" xfId="1614" xr:uid="{B4463734-B926-42AF-8063-0C3F447A7804}"/>
    <cellStyle name="Komma 2 2 2 4 2 3 2 2" xfId="2358" xr:uid="{30F823EF-5ECB-44C5-ADC7-9D7CD2C45807}"/>
    <cellStyle name="Komma 2 2 2 4 2 3 3" xfId="2003" xr:uid="{79ABFE63-FEC9-44F0-96D1-68E73B1085FE}"/>
    <cellStyle name="Komma 2 2 2 4 2 4" xfId="1708" xr:uid="{FD99FCA5-6487-4F5B-B051-9CD5FEAB1D56}"/>
    <cellStyle name="Komma 2 2 2 4 2 4 2" xfId="2448" xr:uid="{14CD1DB0-BB22-4523-A970-7016D341BB65}"/>
    <cellStyle name="Komma 2 2 2 4 2 5" xfId="1381" xr:uid="{7AE8CCB9-3ED1-46F2-AB0F-B04BBA062693}"/>
    <cellStyle name="Komma 2 2 2 4 2 5 2" xfId="2194" xr:uid="{69E92AA5-2073-4241-A448-9E53616AE24C}"/>
    <cellStyle name="Komma 2 2 2 4 2 6" xfId="603" xr:uid="{C08F3134-AE5C-41C8-B2C1-6669D6A86D49}"/>
    <cellStyle name="Komma 2 2 2 4 2 6 2" xfId="2749" xr:uid="{9AC01E4E-4831-4F3C-A063-1C3435F85016}"/>
    <cellStyle name="Komma 2 2 2 4 2 7" xfId="1915" xr:uid="{5AE48876-E0CC-4000-8D39-C5224F492951}"/>
    <cellStyle name="Komma 2 2 2 4 3" xfId="379" xr:uid="{114BC96B-10BA-4838-9F7D-D23314C25832}"/>
    <cellStyle name="Komma 2 2 2 4 3 2" xfId="990" xr:uid="{B09D0AE2-7104-431B-A271-C2E3DD30C382}"/>
    <cellStyle name="Komma 2 2 2 4 3 3" xfId="1468" xr:uid="{8DF9B52C-DF95-47B9-8653-497DC48DB8EF}"/>
    <cellStyle name="Komma 2 2 2 4 4" xfId="742" xr:uid="{0976AAA8-F509-4790-A750-CA1728B1CD24}"/>
    <cellStyle name="Komma 2 2 2 4 5" xfId="1225" xr:uid="{9EC20E53-F716-4864-A077-88104DB7ADEA}"/>
    <cellStyle name="Komma 2 2 2 5" xfId="230" xr:uid="{BC3A8B09-9755-4994-A35B-BC484F8CCE59}"/>
    <cellStyle name="Komma 2 2 2 5 2" xfId="447" xr:uid="{21FF0A35-2D37-45F1-A8C8-0B9EE9494C30}"/>
    <cellStyle name="Komma 2 2 2 5 2 2" xfId="1774" xr:uid="{52829E2D-479F-469B-AE62-15E4E5F55D42}"/>
    <cellStyle name="Komma 2 2 2 5 2 2 2" xfId="2514" xr:uid="{26D62126-5424-46EF-85C2-2511CA66376C}"/>
    <cellStyle name="Komma 2 2 2 5 2 3" xfId="1509" xr:uid="{960A979D-280A-4017-B478-D4ACAFC9F662}"/>
    <cellStyle name="Komma 2 2 2 5 2 3 2" xfId="2256" xr:uid="{8A2B1DEF-255A-47F1-90E2-F7567DD53138}"/>
    <cellStyle name="Komma 2 2 2 5 2 4" xfId="1035" xr:uid="{5360A5FE-5755-45D3-B591-B0B08E71D642}"/>
    <cellStyle name="Komma 2 2 2 5 2 4 2" xfId="2595" xr:uid="{0C9D88A4-9C4F-45BF-9B81-2F9388294306}"/>
    <cellStyle name="Komma 2 2 2 5 2 5" xfId="2069" xr:uid="{6788D7E9-136E-47CB-8F1B-EB6068FC6490}"/>
    <cellStyle name="Komma 2 2 2 5 3" xfId="842" xr:uid="{05397336-07C6-4258-B9DE-95F00AB0CF8E}"/>
    <cellStyle name="Komma 2 2 2 5 3 2" xfId="1594" xr:uid="{82FA4939-DD80-4B4B-875A-DB4333929148}"/>
    <cellStyle name="Komma 2 2 2 5 3 2 2" xfId="2338" xr:uid="{4558C37B-00FC-4761-9A6A-5AD3635D76E5}"/>
    <cellStyle name="Komma 2 2 2 5 3 3" xfId="1981" xr:uid="{4FE9D0A1-88FD-483D-92A3-5629F5A3FDF4}"/>
    <cellStyle name="Komma 2 2 2 5 4" xfId="1686" xr:uid="{CAC97020-74F0-4200-A14A-6C7FD335C6C2}"/>
    <cellStyle name="Komma 2 2 2 5 4 2" xfId="2426" xr:uid="{C95537EC-5D5F-40D5-9EF1-32864736C059}"/>
    <cellStyle name="Komma 2 2 2 5 5" xfId="1321" xr:uid="{CEF6AF98-0830-4555-9998-ABA6E15E99A5}"/>
    <cellStyle name="Komma 2 2 2 5 5 2" xfId="2174" xr:uid="{5A2EFB6D-6EE3-4C75-AE11-5D528CECC526}"/>
    <cellStyle name="Komma 2 2 2 5 6" xfId="581" xr:uid="{845F1292-9A03-48AD-B0AF-EEFD1B46D438}"/>
    <cellStyle name="Komma 2 2 2 5 6 2" xfId="2772" xr:uid="{817FC9C5-D0FA-43E5-A028-4DE4A6051C78}"/>
    <cellStyle name="Komma 2 2 2 5 7" xfId="1893" xr:uid="{A36AE902-765D-450E-9E1D-89D289C91D4C}"/>
    <cellStyle name="Komma 2 2 2 6" xfId="676" xr:uid="{C4443C08-3D80-4F57-B94C-1BB53F7D09CE}"/>
    <cellStyle name="Komma 2 2 2 7" xfId="1157" xr:uid="{F28FCB58-B306-459E-8468-B3211716060B}"/>
    <cellStyle name="Komma 2 2 3" xfId="43" xr:uid="{CF7E4951-9A7E-4367-989C-66B14A823801}"/>
    <cellStyle name="Komma 2 2 3 2" xfId="82" xr:uid="{E9A7D95C-5751-4269-9FCF-C4026226ABEB}"/>
    <cellStyle name="Komma 2 2 3 2 2" xfId="247" xr:uid="{C6817703-183C-4241-87F6-2A70AC142282}"/>
    <cellStyle name="Komma 2 2 3 2 2 2" xfId="460" xr:uid="{0FBEEDC1-EC41-448A-B79B-C13FCACFCC66}"/>
    <cellStyle name="Komma 2 2 3 2 2 2 2" xfId="1787" xr:uid="{F020E1E6-9B13-4D8F-B9C6-ED78E21BEB83}"/>
    <cellStyle name="Komma 2 2 3 2 2 2 2 2" xfId="2527" xr:uid="{22D39136-8DE6-4820-B3E4-0A094C817E6D}"/>
    <cellStyle name="Komma 2 2 3 2 2 2 3" xfId="1520" xr:uid="{277ED413-D942-4C21-92CE-83CEFF6BA822}"/>
    <cellStyle name="Komma 2 2 3 2 2 2 3 2" xfId="2267" xr:uid="{3B50621F-C47B-428E-B800-E4B19531B1C6}"/>
    <cellStyle name="Komma 2 2 3 2 2 2 4" xfId="1048" xr:uid="{0B7AE00D-715F-4F80-8F20-8A9A4FA87EA0}"/>
    <cellStyle name="Komma 2 2 3 2 2 2 4 2" xfId="2624" xr:uid="{6D05C945-E88C-45FE-A298-D33CDA056019}"/>
    <cellStyle name="Komma 2 2 3 2 2 2 5" xfId="2082" xr:uid="{F1DCF436-B2FE-4FBE-ABE4-AC9A16467C9A}"/>
    <cellStyle name="Komma 2 2 3 2 2 3" xfId="859" xr:uid="{14B0F766-4711-495B-93FF-E5881A098182}"/>
    <cellStyle name="Komma 2 2 3 2 2 3 2" xfId="1605" xr:uid="{0A881C4C-0BB2-4E13-A6A7-327A0F02407F}"/>
    <cellStyle name="Komma 2 2 3 2 2 3 2 2" xfId="2349" xr:uid="{EDC89A8B-27D0-4282-B3B2-735312EFCFC0}"/>
    <cellStyle name="Komma 2 2 3 2 2 3 3" xfId="1994" xr:uid="{1676C69A-9B9C-45C4-8D71-8C42B810AC77}"/>
    <cellStyle name="Komma 2 2 3 2 2 4" xfId="1699" xr:uid="{D7F59F9B-4A00-4ADB-881F-6782E14FAF5C}"/>
    <cellStyle name="Komma 2 2 3 2 2 4 2" xfId="2439" xr:uid="{ECACB37C-1DB7-41F2-8D94-DCB26DC41846}"/>
    <cellStyle name="Komma 2 2 3 2 2 5" xfId="1336" xr:uid="{D48A6BAC-ECBB-4626-8602-567BD1FBEEFC}"/>
    <cellStyle name="Komma 2 2 3 2 2 5 2" xfId="2185" xr:uid="{3DC84064-1793-408F-8C69-1AA8152E3B4C}"/>
    <cellStyle name="Komma 2 2 3 2 2 6" xfId="594" xr:uid="{AC419E00-189A-4264-8F61-94D72AD38EAB}"/>
    <cellStyle name="Komma 2 2 3 2 2 6 2" xfId="2639" xr:uid="{3CA29753-D82C-4602-846B-D7E9E0815830}"/>
    <cellStyle name="Komma 2 2 3 2 2 7" xfId="1906" xr:uid="{F1B9EC5A-691B-42E5-9963-5FAEE542B22F}"/>
    <cellStyle name="Komma 2 2 3 2 3" xfId="371" xr:uid="{259575D7-7A50-4618-9B0B-DA9229057618}"/>
    <cellStyle name="Komma 2 2 3 2 3 2" xfId="982" xr:uid="{5E1CA29E-12DD-4570-864A-D48609CA14CA}"/>
    <cellStyle name="Komma 2 2 3 2 3 3" xfId="1460" xr:uid="{E3BF5C03-6B5C-4291-8276-F171B2B83848}"/>
    <cellStyle name="Komma 2 2 3 2 4" xfId="695" xr:uid="{2A1A0E32-2324-4673-A16A-11752CC6526B}"/>
    <cellStyle name="Komma 2 2 3 2 5" xfId="1178" xr:uid="{F2703EFE-D862-4457-BCC9-F25A3EF661C1}"/>
    <cellStyle name="Komma 2 2 3 3" xfId="148" xr:uid="{AF9E2AFD-3871-4087-AA32-BCD84D8444C4}"/>
    <cellStyle name="Komma 2 2 3 3 2" xfId="311" xr:uid="{FF7E6DEC-7FBC-4878-9AE5-2BBB602A7C51}"/>
    <cellStyle name="Komma 2 2 3 3 2 2" xfId="473" xr:uid="{96E57EFE-58EF-4EE2-A446-15A1A35886A4}"/>
    <cellStyle name="Komma 2 2 3 3 2 2 2" xfId="1800" xr:uid="{667F330E-A928-4070-9E37-96799CB5BBDF}"/>
    <cellStyle name="Komma 2 2 3 3 2 2 2 2" xfId="2540" xr:uid="{084606D5-2814-4EE2-B274-78CA6C77E59A}"/>
    <cellStyle name="Komma 2 2 3 3 2 2 3" xfId="1533" xr:uid="{B806AF94-2BD4-447A-9A3D-4AF8B73A397D}"/>
    <cellStyle name="Komma 2 2 3 3 2 2 3 2" xfId="2280" xr:uid="{32620B39-BF8C-4CDC-AE61-930B89C344BC}"/>
    <cellStyle name="Komma 2 2 3 3 2 2 4" xfId="1061" xr:uid="{14E0AD9B-5AF3-47F1-8D01-2965B67A8B5E}"/>
    <cellStyle name="Komma 2 2 3 3 2 2 4 2" xfId="2637" xr:uid="{FF05BBBF-66C4-4FB1-A54B-0A5AD281FFAD}"/>
    <cellStyle name="Komma 2 2 3 3 2 2 5" xfId="2095" xr:uid="{C08F7B53-F31B-4D35-8D85-8B61728D2DAA}"/>
    <cellStyle name="Komma 2 2 3 3 2 3" xfId="923" xr:uid="{6308F6D5-13AF-45F5-ACC8-73F8E3A9AD32}"/>
    <cellStyle name="Komma 2 2 3 3 2 3 2" xfId="1618" xr:uid="{BAFA2CF4-1B3E-4961-8581-3ECF40DF689F}"/>
    <cellStyle name="Komma 2 2 3 3 2 3 2 2" xfId="2362" xr:uid="{D5C2A907-CE43-4AC0-9280-86780AA08AA1}"/>
    <cellStyle name="Komma 2 2 3 3 2 3 3" xfId="2007" xr:uid="{92D88437-55FA-41B2-8A33-BC1031B07294}"/>
    <cellStyle name="Komma 2 2 3 3 2 4" xfId="1712" xr:uid="{24CA979F-5B0D-406A-9254-7A865A99BFFC}"/>
    <cellStyle name="Komma 2 2 3 3 2 4 2" xfId="2452" xr:uid="{9FBE8AA3-68B2-4EFA-8B1F-8EA7646BE637}"/>
    <cellStyle name="Komma 2 2 3 3 2 5" xfId="1400" xr:uid="{8619C520-B1BE-4746-9293-63BC4C6B00C4}"/>
    <cellStyle name="Komma 2 2 3 3 2 5 2" xfId="2198" xr:uid="{74FB6616-FE90-4B56-99A9-A655A132DC5B}"/>
    <cellStyle name="Komma 2 2 3 3 2 6" xfId="607" xr:uid="{AB08101E-DAB2-4603-8A29-DF6F30842E0D}"/>
    <cellStyle name="Komma 2 2 3 3 2 6 2" xfId="2633" xr:uid="{85B8925C-CC8E-4C46-99BD-8AED818893FB}"/>
    <cellStyle name="Komma 2 2 3 3 2 7" xfId="1919" xr:uid="{DBFCCF94-4941-4768-B866-F6E3C4245BE4}"/>
    <cellStyle name="Komma 2 2 3 3 3" xfId="383" xr:uid="{7857FB7B-272D-45EB-8A4C-9AFA10470436}"/>
    <cellStyle name="Komma 2 2 3 3 3 2" xfId="994" xr:uid="{5BCCCD55-B8A1-450A-9CDF-51B526DADEC5}"/>
    <cellStyle name="Komma 2 2 3 3 3 3" xfId="1472" xr:uid="{DF020222-7E37-4FE8-9154-5E132ECDD779}"/>
    <cellStyle name="Komma 2 2 3 3 4" xfId="761" xr:uid="{8025202A-7ACF-42FB-91D5-B9736728ACB2}"/>
    <cellStyle name="Komma 2 2 3 3 5" xfId="1244" xr:uid="{159FA60F-962A-45F5-8442-5F9943085AF7}"/>
    <cellStyle name="Komma 2 2 3 4" xfId="212" xr:uid="{7544EEC4-6D62-43E2-B476-E09F05CFC0C9}"/>
    <cellStyle name="Komma 2 2 3 4 2" xfId="443" xr:uid="{83E0C6AC-72AC-4A94-B6D5-B355055D19FD}"/>
    <cellStyle name="Komma 2 2 3 4 2 2" xfId="1770" xr:uid="{92732033-6400-474B-91F9-83D97F4A4EC2}"/>
    <cellStyle name="Komma 2 2 3 4 2 2 2" xfId="2510" xr:uid="{664CCC3A-2249-4301-8751-28409C0F3CD6}"/>
    <cellStyle name="Komma 2 2 3 4 2 3" xfId="1507" xr:uid="{B1637266-E35E-4B06-AA62-425E5D2387BD}"/>
    <cellStyle name="Komma 2 2 3 4 2 3 2" xfId="2254" xr:uid="{25791DE6-B509-4247-B5CB-D73968F2AA5B}"/>
    <cellStyle name="Komma 2 2 3 4 2 4" xfId="1031" xr:uid="{A7447B7B-8240-4494-B1AA-5A31A43E0473}"/>
    <cellStyle name="Komma 2 2 3 4 2 4 2" xfId="2792" xr:uid="{D2ACD5C2-C7F1-439A-8F11-A9D43B789C23}"/>
    <cellStyle name="Komma 2 2 3 4 2 5" xfId="2065" xr:uid="{3A835ECF-9F2D-4DA6-823A-6AAB4A121398}"/>
    <cellStyle name="Komma 2 2 3 4 3" xfId="824" xr:uid="{DDC814D1-D8E3-49C5-BD21-DEBF37B0A879}"/>
    <cellStyle name="Komma 2 2 3 4 3 2" xfId="1592" xr:uid="{777CCB61-34B0-4FF1-BB46-E1C62A5BB7A2}"/>
    <cellStyle name="Komma 2 2 3 4 3 2 2" xfId="2336" xr:uid="{2CC96AED-B55B-4D01-85D4-B7EAAD924318}"/>
    <cellStyle name="Komma 2 2 3 4 3 3" xfId="1977" xr:uid="{479FD9F4-92CA-4ED9-9279-9F1794CD51FF}"/>
    <cellStyle name="Komma 2 2 3 4 4" xfId="1682" xr:uid="{A022F38A-9BD0-4CA7-B556-AD1F222866A0}"/>
    <cellStyle name="Komma 2 2 3 4 4 2" xfId="2422" xr:uid="{02DF98A9-A5B0-4D5A-A47A-39F4AAB52585}"/>
    <cellStyle name="Komma 2 2 3 4 5" xfId="1305" xr:uid="{4F4B4415-565F-4325-9F68-252E9073F592}"/>
    <cellStyle name="Komma 2 2 3 4 5 2" xfId="2172" xr:uid="{2439D114-F608-429B-9E4C-6BA4FB8FCF97}"/>
    <cellStyle name="Komma 2 2 3 4 6" xfId="577" xr:uid="{E1844A53-8D79-4682-B5EB-1622D5451A0F}"/>
    <cellStyle name="Komma 2 2 3 4 6 2" xfId="2685" xr:uid="{CD558E42-9620-4697-8070-957F598BAC4D}"/>
    <cellStyle name="Komma 2 2 3 4 7" xfId="1889" xr:uid="{710F249D-2A08-4185-A199-F7F672DDBE3C}"/>
    <cellStyle name="Komma 2 2 3 5" xfId="357" xr:uid="{CC0290C7-C984-4E06-9466-FD69159B9D67}"/>
    <cellStyle name="Komma 2 2 3 5 2" xfId="968" xr:uid="{0AEA4C37-9D4F-420F-8AEE-980EDDA543E9}"/>
    <cellStyle name="Komma 2 2 3 5 3" xfId="1446" xr:uid="{AD1A890B-14DC-4623-BC66-555E107AE1F9}"/>
    <cellStyle name="Komma 2 2 3 6" xfId="660" xr:uid="{53762CC2-D666-4A1D-A9B7-6A20666FCB4F}"/>
    <cellStyle name="Komma 2 2 3 7" xfId="1139" xr:uid="{224B3C16-0708-4A13-968D-2211B93E32DA}"/>
    <cellStyle name="Komma 2 2 4" xfId="86" xr:uid="{CAF68689-0B80-4B49-A79D-BF8FF07B011B}"/>
    <cellStyle name="Komma 2 2 4 2" xfId="155" xr:uid="{26A5BF46-1D27-435A-BF73-20119874B650}"/>
    <cellStyle name="Komma 2 2 4 2 2" xfId="318" xr:uid="{33AB0317-CF41-4AB5-AC8A-4A4CD523E596}"/>
    <cellStyle name="Komma 2 2 4 2 2 2" xfId="475" xr:uid="{B4CD5FB9-F5FE-4C28-92A4-AF60EFBF8E4F}"/>
    <cellStyle name="Komma 2 2 4 2 2 2 2" xfId="1802" xr:uid="{9A5F94F9-6ACE-4B20-A98B-AC8CE005D8BC}"/>
    <cellStyle name="Komma 2 2 4 2 2 2 2 2" xfId="2542" xr:uid="{F3D90A8A-5C70-44E5-B775-7B3164B33951}"/>
    <cellStyle name="Komma 2 2 4 2 2 2 3" xfId="1535" xr:uid="{9D8D2419-6400-4607-997E-16DF6EBD591E}"/>
    <cellStyle name="Komma 2 2 4 2 2 2 3 2" xfId="2282" xr:uid="{B76F4420-6BC7-4812-A91C-EBEBA2C9AC18}"/>
    <cellStyle name="Komma 2 2 4 2 2 2 4" xfId="1063" xr:uid="{C3FBA5F8-8D45-45D5-AC3D-C0DE1088061A}"/>
    <cellStyle name="Komma 2 2 4 2 2 2 4 2" xfId="2597" xr:uid="{067165D8-55F6-4482-827A-15338905A1A9}"/>
    <cellStyle name="Komma 2 2 4 2 2 2 5" xfId="2097" xr:uid="{74F5F48C-331C-42BA-8209-FBF12CF913FA}"/>
    <cellStyle name="Komma 2 2 4 2 2 3" xfId="930" xr:uid="{341FD8BE-B814-4E38-996F-BE81389A0DB0}"/>
    <cellStyle name="Komma 2 2 4 2 2 3 2" xfId="1620" xr:uid="{2A027652-61E5-4475-AD4A-24AF1DD892DD}"/>
    <cellStyle name="Komma 2 2 4 2 2 3 2 2" xfId="2364" xr:uid="{8F4F769F-B9B4-4CE2-A663-829398B599E2}"/>
    <cellStyle name="Komma 2 2 4 2 2 3 3" xfId="2009" xr:uid="{004923EE-6FF2-43E5-AF48-D179D7FD48CB}"/>
    <cellStyle name="Komma 2 2 4 2 2 4" xfId="1714" xr:uid="{66E6F923-111C-47AE-BA94-81A3657BC02A}"/>
    <cellStyle name="Komma 2 2 4 2 2 4 2" xfId="2454" xr:uid="{083970A7-86B4-4027-9D8B-2CAEC5721D91}"/>
    <cellStyle name="Komma 2 2 4 2 2 5" xfId="1407" xr:uid="{021F4572-2F43-4209-AE01-032C7A8B0470}"/>
    <cellStyle name="Komma 2 2 4 2 2 5 2" xfId="2200" xr:uid="{9010F0C3-5E1A-43A3-B6CF-4EA8A14F4D78}"/>
    <cellStyle name="Komma 2 2 4 2 2 6" xfId="609" xr:uid="{A92DABAA-362E-44F8-B0E4-EF51A1C79D9D}"/>
    <cellStyle name="Komma 2 2 4 2 2 6 2" xfId="2746" xr:uid="{2DF5638E-7C24-4DE6-94D3-AE6321155377}"/>
    <cellStyle name="Komma 2 2 4 2 2 7" xfId="1921" xr:uid="{A06B8E10-B7B0-4727-89E1-C4DCA6A8A46B}"/>
    <cellStyle name="Komma 2 2 4 2 3" xfId="385" xr:uid="{1DEB8AFD-5130-4FAB-8BD0-63D56DB58C60}"/>
    <cellStyle name="Komma 2 2 4 2 3 2" xfId="996" xr:uid="{8E8E1903-29EA-44BC-8254-76E1AF0ED78B}"/>
    <cellStyle name="Komma 2 2 4 2 3 3" xfId="1474" xr:uid="{AC3B31A0-62E6-4227-A964-CD253731FCF2}"/>
    <cellStyle name="Komma 2 2 4 2 4" xfId="768" xr:uid="{F6A3BB66-4C85-425A-8E7C-FFC86AC827FD}"/>
    <cellStyle name="Komma 2 2 4 2 5" xfId="1251" xr:uid="{5217E39A-8CD5-49BC-BFA2-FBE226DE44F4}"/>
    <cellStyle name="Komma 2 2 4 3" xfId="251" xr:uid="{F06120EB-408C-4B9D-8C04-8CF9CC713378}"/>
    <cellStyle name="Komma 2 2 4 3 2" xfId="462" xr:uid="{AE00EC95-7EFC-4C76-BCD8-0ED05A270ED2}"/>
    <cellStyle name="Komma 2 2 4 3 2 2" xfId="1789" xr:uid="{E3D3D546-45A9-4AE9-8E35-3E1BDF347220}"/>
    <cellStyle name="Komma 2 2 4 3 2 2 2" xfId="2529" xr:uid="{3E1ADC2D-81CC-46F4-AD92-4D9D03FB28B4}"/>
    <cellStyle name="Komma 2 2 4 3 2 3" xfId="1522" xr:uid="{9BD17C81-16C1-4458-9078-99754ACAF5B2}"/>
    <cellStyle name="Komma 2 2 4 3 2 3 2" xfId="2269" xr:uid="{6E773348-FE23-4644-ADF2-4FD33A8D8B26}"/>
    <cellStyle name="Komma 2 2 4 3 2 4" xfId="1050" xr:uid="{CA1703C0-905C-45C2-A82B-B78FF9E23D62}"/>
    <cellStyle name="Komma 2 2 4 3 2 4 2" xfId="2676" xr:uid="{82BAAD97-F50A-4093-B13F-3351B35C3AF5}"/>
    <cellStyle name="Komma 2 2 4 3 2 5" xfId="2084" xr:uid="{DC984946-4A24-42C6-9FE6-2D26E43F592C}"/>
    <cellStyle name="Komma 2 2 4 3 3" xfId="863" xr:uid="{861297F2-65C7-43D0-8A37-35437C78B3E5}"/>
    <cellStyle name="Komma 2 2 4 3 3 2" xfId="1607" xr:uid="{E7922D9C-E6BF-43F6-97AE-79AE5C77D1F3}"/>
    <cellStyle name="Komma 2 2 4 3 3 2 2" xfId="2351" xr:uid="{76AB5138-80EA-40CB-B601-61CF1320CDDA}"/>
    <cellStyle name="Komma 2 2 4 3 3 3" xfId="1996" xr:uid="{C04CD480-B08C-427F-BEF7-2118D06FE699}"/>
    <cellStyle name="Komma 2 2 4 3 4" xfId="1701" xr:uid="{6E0F4556-F713-4889-B392-C2DF781240A6}"/>
    <cellStyle name="Komma 2 2 4 3 4 2" xfId="2441" xr:uid="{283E395F-ED35-4D26-A7DE-1509495B0446}"/>
    <cellStyle name="Komma 2 2 4 3 5" xfId="1340" xr:uid="{EA719AA1-8DC6-4200-B6F0-9091A685A742}"/>
    <cellStyle name="Komma 2 2 4 3 5 2" xfId="2187" xr:uid="{273AAF47-397B-4D91-978A-3BCD41757AD0}"/>
    <cellStyle name="Komma 2 2 4 3 6" xfId="596" xr:uid="{A94D71F5-6F88-46D0-906C-15B11371DB3A}"/>
    <cellStyle name="Komma 2 2 4 3 6 2" xfId="2600" xr:uid="{27B8ADE0-AFC9-4116-91CA-69EEAAC9EAE6}"/>
    <cellStyle name="Komma 2 2 4 3 7" xfId="1908" xr:uid="{AB7DCE08-3155-4FE0-9DC6-9527DFBDE537}"/>
    <cellStyle name="Komma 2 2 4 4" xfId="373" xr:uid="{DF1896D7-44A5-41C6-B6F3-BD7E1CAD0827}"/>
    <cellStyle name="Komma 2 2 4 4 2" xfId="984" xr:uid="{74472BB0-965F-4925-8967-7E37D5BCF19A}"/>
    <cellStyle name="Komma 2 2 4 4 3" xfId="1462" xr:uid="{CE844A1D-99E7-4FDF-948F-155DAED6BA34}"/>
    <cellStyle name="Komma 2 2 4 5" xfId="699" xr:uid="{919C6A48-521F-4360-AF24-78D02CA43B4E}"/>
    <cellStyle name="Komma 2 2 4 6" xfId="1182" xr:uid="{16F8EEE9-5026-4394-AD20-BFA811190FD5}"/>
    <cellStyle name="Komma 2 2 5" xfId="71" xr:uid="{CC26EE32-165C-41B2-96F3-C3FB3EED60CD}"/>
    <cellStyle name="Komma 2 2 5 2" xfId="239" xr:uid="{AFF432FA-96A6-4F53-AF16-E834A88DFE25}"/>
    <cellStyle name="Komma 2 2 5 2 2" xfId="452" xr:uid="{ECB422E7-6A41-421F-95F2-4C3BD42F500F}"/>
    <cellStyle name="Komma 2 2 5 2 2 2" xfId="1779" xr:uid="{84F6159E-8CEE-468A-834E-3DF5E760F09C}"/>
    <cellStyle name="Komma 2 2 5 2 2 2 2" xfId="2519" xr:uid="{5AF1400B-1AC5-4C54-8D86-7AD1D3DC945D}"/>
    <cellStyle name="Komma 2 2 5 2 2 3" xfId="1514" xr:uid="{1AA11343-144F-4C3B-BD1B-058168F2D91D}"/>
    <cellStyle name="Komma 2 2 5 2 2 3 2" xfId="2261" xr:uid="{36B0E9B7-3937-46DA-A9AE-29E8C8DC7603}"/>
    <cellStyle name="Komma 2 2 5 2 2 4" xfId="1040" xr:uid="{C188FBC7-EA9D-4E36-8994-AA14DBEDD1B4}"/>
    <cellStyle name="Komma 2 2 5 2 2 4 2" xfId="2648" xr:uid="{96D001C6-9BDE-4825-BEA1-95F18B4553F0}"/>
    <cellStyle name="Komma 2 2 5 2 2 5" xfId="2074" xr:uid="{3614C7C9-A81D-43FB-89E0-B1EBEEDDBC4D}"/>
    <cellStyle name="Komma 2 2 5 2 3" xfId="851" xr:uid="{D0CB57DF-07A6-4019-9BD7-373EC437C05A}"/>
    <cellStyle name="Komma 2 2 5 2 3 2" xfId="1599" xr:uid="{9E14A44F-1D62-4D1D-A702-5E19D425E764}"/>
    <cellStyle name="Komma 2 2 5 2 3 2 2" xfId="2343" xr:uid="{7BFB400E-493C-4123-84AF-25BE857AD2B6}"/>
    <cellStyle name="Komma 2 2 5 2 3 3" xfId="1986" xr:uid="{F0C559B0-C5E0-4A26-8EE6-6BBE44734267}"/>
    <cellStyle name="Komma 2 2 5 2 4" xfId="1691" xr:uid="{75C03A9D-AD7D-4301-A939-C9EE2342F350}"/>
    <cellStyle name="Komma 2 2 5 2 4 2" xfId="2431" xr:uid="{E5237A71-0EDB-4641-98E1-6A2371C2940A}"/>
    <cellStyle name="Komma 2 2 5 2 5" xfId="1330" xr:uid="{35E6E49E-A838-446A-A57F-D681645A689C}"/>
    <cellStyle name="Komma 2 2 5 2 5 2" xfId="2179" xr:uid="{61E5BCAE-FA69-4CD5-AB53-133EEBAF1297}"/>
    <cellStyle name="Komma 2 2 5 2 6" xfId="586" xr:uid="{ACD470A5-EC70-4DC3-9D19-B2A8B871EAC9}"/>
    <cellStyle name="Komma 2 2 5 2 6 2" xfId="2664" xr:uid="{A7409C07-D560-401D-9D5F-069662F89733}"/>
    <cellStyle name="Komma 2 2 5 2 7" xfId="1898" xr:uid="{13E92AC3-32EA-4C5B-A79F-0577C7DEF70C}"/>
    <cellStyle name="Komma 2 2 5 3" xfId="363" xr:uid="{01883984-6182-444C-B08C-52DB009E0264}"/>
    <cellStyle name="Komma 2 2 5 3 2" xfId="974" xr:uid="{99A42C88-F292-4F9E-8B9B-15DAAE176E45}"/>
    <cellStyle name="Komma 2 2 5 3 3" xfId="1452" xr:uid="{4140B91D-E810-40C8-A4CA-19C1E3927D4A}"/>
    <cellStyle name="Komma 2 2 5 4" xfId="687" xr:uid="{2C5BB028-4E35-4B54-8B15-27B79B23F072}"/>
    <cellStyle name="Komma 2 2 5 5" xfId="1168" xr:uid="{4A4CAC31-AAD7-4439-98A0-69F8F5481D34}"/>
    <cellStyle name="Komma 2 2 6" xfId="113" xr:uid="{CA7BF6BA-10C2-4ED6-A733-9B6EAAAAA559}"/>
    <cellStyle name="Komma 2 2 6 2" xfId="276" xr:uid="{1AFEF9D8-947B-4179-95F6-DF2E012E9E24}"/>
    <cellStyle name="Komma 2 2 6 2 2" xfId="467" xr:uid="{D3204986-905E-42E8-B815-8CEC56A07AFB}"/>
    <cellStyle name="Komma 2 2 6 2 2 2" xfId="1794" xr:uid="{AD6F1D30-351D-400A-8E2E-21C85D9B1892}"/>
    <cellStyle name="Komma 2 2 6 2 2 2 2" xfId="2534" xr:uid="{9CFDBFE9-6023-4AEA-A225-22C801BE71E8}"/>
    <cellStyle name="Komma 2 2 6 2 2 3" xfId="1527" xr:uid="{B05BB2F5-1D1B-46BB-B27B-0095BDA6CE06}"/>
    <cellStyle name="Komma 2 2 6 2 2 3 2" xfId="2274" xr:uid="{80EFF2F7-9877-42E7-97A0-4C91EED92147}"/>
    <cellStyle name="Komma 2 2 6 2 2 4" xfId="1055" xr:uid="{2477649B-6BFD-402A-A889-F35C58A3C591}"/>
    <cellStyle name="Komma 2 2 6 2 2 4 2" xfId="2818" xr:uid="{E15A6762-01BC-46B0-9BA0-158081C7D5B3}"/>
    <cellStyle name="Komma 2 2 6 2 2 5" xfId="2089" xr:uid="{1CB3342C-78B9-408B-A175-511FE00F712B}"/>
    <cellStyle name="Komma 2 2 6 2 3" xfId="888" xr:uid="{7A7469A6-9731-4F4C-9A4C-90F192D47EEA}"/>
    <cellStyle name="Komma 2 2 6 2 3 2" xfId="1612" xr:uid="{31C2ADAE-25C4-42A7-90A2-FE9FFBA9EFBB}"/>
    <cellStyle name="Komma 2 2 6 2 3 2 2" xfId="2356" xr:uid="{70593DBA-6168-4D8C-AD27-BF62B80AB060}"/>
    <cellStyle name="Komma 2 2 6 2 3 3" xfId="2001" xr:uid="{27DE5C84-5129-4A57-BFC5-A3D0D5F31CB1}"/>
    <cellStyle name="Komma 2 2 6 2 4" xfId="1706" xr:uid="{9070CCC5-9E7E-4C4A-AEEA-6D2CA95B6797}"/>
    <cellStyle name="Komma 2 2 6 2 4 2" xfId="2446" xr:uid="{E96792F0-8DF5-4EA3-BA5B-3F3566EF1CEB}"/>
    <cellStyle name="Komma 2 2 6 2 5" xfId="1365" xr:uid="{D3DBCA23-11F2-409D-9641-1DE9880D19C6}"/>
    <cellStyle name="Komma 2 2 6 2 5 2" xfId="2192" xr:uid="{BA421CA5-5195-4107-8F87-070EBB5E2EDD}"/>
    <cellStyle name="Komma 2 2 6 2 6" xfId="601" xr:uid="{A629A9F4-A012-480D-8014-03937BBB0578}"/>
    <cellStyle name="Komma 2 2 6 2 6 2" xfId="2681" xr:uid="{3F407F4E-2D00-4FBA-8D7F-7F4F26F3D9C6}"/>
    <cellStyle name="Komma 2 2 6 2 7" xfId="1913" xr:uid="{B92106E7-43BB-4BB5-BBA9-0A56DB8A9C8C}"/>
    <cellStyle name="Komma 2 2 6 3" xfId="377" xr:uid="{05EFC987-0A16-40D5-8190-9425CDEA350E}"/>
    <cellStyle name="Komma 2 2 6 3 2" xfId="988" xr:uid="{D1F9AF0F-68EA-4F9B-9E72-5CB61D8EF3FE}"/>
    <cellStyle name="Komma 2 2 6 3 3" xfId="1466" xr:uid="{E91A669F-BA45-4520-A574-62999A543784}"/>
    <cellStyle name="Komma 2 2 6 4" xfId="726" xr:uid="{420B5DDF-8BA1-4C63-A006-CC7A52C73BFA}"/>
    <cellStyle name="Komma 2 2 6 5" xfId="1209" xr:uid="{412C9242-F416-4AC4-BDD5-18CF5F88D23D}"/>
    <cellStyle name="Komma 2 2 7" xfId="182" xr:uid="{2C8E65BB-A1AB-4F1B-AC00-5B6A02DB846B}"/>
    <cellStyle name="Komma 2 2 7 2" xfId="343" xr:uid="{E9E97506-0724-4926-9223-673416380BEF}"/>
    <cellStyle name="Komma 2 2 7 2 2" xfId="480" xr:uid="{75A423A2-1021-447C-8B06-A0735D85A947}"/>
    <cellStyle name="Komma 2 2 7 2 2 2" xfId="1807" xr:uid="{1F8812B9-9832-4B65-9B4E-16988D00414B}"/>
    <cellStyle name="Komma 2 2 7 2 2 2 2" xfId="2547" xr:uid="{BAE71585-EE2D-4C26-A9EB-956DC68BC843}"/>
    <cellStyle name="Komma 2 2 7 2 2 3" xfId="1540" xr:uid="{0ADB9C74-88CD-4084-B812-0F5E2839FD94}"/>
    <cellStyle name="Komma 2 2 7 2 2 3 2" xfId="2287" xr:uid="{25BA529C-07E9-4C28-9B0E-6C05B5C4F600}"/>
    <cellStyle name="Komma 2 2 7 2 2 4" xfId="1068" xr:uid="{6DF3231A-0820-4D77-AC3C-B9042C8EA1D2}"/>
    <cellStyle name="Komma 2 2 7 2 2 4 2" xfId="2644" xr:uid="{602B0175-71E1-40F7-AD69-CB1A5602127E}"/>
    <cellStyle name="Komma 2 2 7 2 2 5" xfId="2102" xr:uid="{45970E9F-DFF3-4C98-A4B7-08A11FF15706}"/>
    <cellStyle name="Komma 2 2 7 2 3" xfId="955" xr:uid="{67096BA4-1491-4241-B55E-3E4A4C16DA9C}"/>
    <cellStyle name="Komma 2 2 7 2 3 2" xfId="1625" xr:uid="{BBE39CB8-7FCE-4406-B0A5-E0EF265AA990}"/>
    <cellStyle name="Komma 2 2 7 2 3 2 2" xfId="2369" xr:uid="{1C90B805-C212-4889-B6A4-B24FE57A3A75}"/>
    <cellStyle name="Komma 2 2 7 2 3 3" xfId="2014" xr:uid="{E1618D8A-CD40-4F12-8AD0-2F7F8CF9CFC0}"/>
    <cellStyle name="Komma 2 2 7 2 4" xfId="1719" xr:uid="{D9AA72D6-DD6B-4932-8CB8-6FBD34059D7F}"/>
    <cellStyle name="Komma 2 2 7 2 4 2" xfId="2459" xr:uid="{2D605BD4-099F-4A55-84A9-B10BC75B5F55}"/>
    <cellStyle name="Komma 2 2 7 2 5" xfId="1432" xr:uid="{07B8D8C9-AD02-4AE3-8912-9EBD087ACDB4}"/>
    <cellStyle name="Komma 2 2 7 2 5 2" xfId="2205" xr:uid="{B0601BE5-2C42-4C46-90D6-4430F20AFDBB}"/>
    <cellStyle name="Komma 2 2 7 2 6" xfId="614" xr:uid="{085F1981-71E8-45D4-96D6-0605AE649EB5}"/>
    <cellStyle name="Komma 2 2 7 2 6 2" xfId="2757" xr:uid="{3E73590C-09C6-404C-9534-087278B3C69D}"/>
    <cellStyle name="Komma 2 2 7 2 7" xfId="1926" xr:uid="{D6516EDA-092D-4904-8C10-05B8778745E5}"/>
    <cellStyle name="Komma 2 2 7 3" xfId="389" xr:uid="{87B22846-9E30-4A07-82E4-317D7B1005F6}"/>
    <cellStyle name="Komma 2 2 7 3 2" xfId="1000" xr:uid="{795D1BA3-05FC-4B70-B56E-3002C5535D6D}"/>
    <cellStyle name="Komma 2 2 7 3 3" xfId="1478" xr:uid="{791BF47F-93E1-4306-B324-AF86A57F5A43}"/>
    <cellStyle name="Komma 2 2 7 4" xfId="795" xr:uid="{A6F5B4DE-F868-48A3-8028-59B29EDF3675}"/>
    <cellStyle name="Komma 2 2 7 5" xfId="1278" xr:uid="{59ECE9E1-F9F2-4EAC-9BAF-C078F7652308}"/>
    <cellStyle name="Komma 2 2 8" xfId="205" xr:uid="{80510693-4E19-42EE-80BF-189EE67B8859}"/>
    <cellStyle name="Komma 2 2 8 2" xfId="440" xr:uid="{3BCDD33A-406C-43FE-ACAC-74AC8D0C2854}"/>
    <cellStyle name="Komma 2 2 8 2 2" xfId="1767" xr:uid="{80B9D366-DED6-48D4-8AFB-9B2AC78EDD9F}"/>
    <cellStyle name="Komma 2 2 8 2 2 2" xfId="2507" xr:uid="{334326AC-18CC-421B-97BE-D8EB7172FEF2}"/>
    <cellStyle name="Komma 2 2 8 2 3" xfId="1504" xr:uid="{8710FCFE-960E-48A5-8D5A-2A7E5F80FA2F}"/>
    <cellStyle name="Komma 2 2 8 2 3 2" xfId="2251" xr:uid="{DDB092C2-AF21-4EEC-907D-0373C6CCB126}"/>
    <cellStyle name="Komma 2 2 8 2 4" xfId="1028" xr:uid="{D0CA28B8-EDF3-46E4-B590-D88A2FC20ABB}"/>
    <cellStyle name="Komma 2 2 8 2 4 2" xfId="2811" xr:uid="{407819EF-FB33-4DAB-ADBB-BAF9FA54991B}"/>
    <cellStyle name="Komma 2 2 8 2 5" xfId="2062" xr:uid="{6AC6DEEC-2616-49DA-ADD4-37D75A1C3266}"/>
    <cellStyle name="Komma 2 2 8 3" xfId="817" xr:uid="{DDB26C12-2915-464A-BA65-196FDD0720E3}"/>
    <cellStyle name="Komma 2 2 8 3 2" xfId="1589" xr:uid="{46CEBC87-4F68-42FA-9AC7-8C0816FE839C}"/>
    <cellStyle name="Komma 2 2 8 3 2 2" xfId="2333" xr:uid="{002BC160-D89F-47C4-9067-EC98149B0D74}"/>
    <cellStyle name="Komma 2 2 8 3 3" xfId="1974" xr:uid="{E1677FFB-037B-42B3-9F2C-9E94556BEDFE}"/>
    <cellStyle name="Komma 2 2 8 4" xfId="1679" xr:uid="{C2533BD4-7001-4F21-8E52-445F8FE0C3F7}"/>
    <cellStyle name="Komma 2 2 8 4 2" xfId="2419" xr:uid="{0CE56A8A-FED4-41A9-B125-605F5C01C385}"/>
    <cellStyle name="Komma 2 2 8 5" xfId="1298" xr:uid="{CF91BC37-2F39-4B5D-A959-9F1112C20B67}"/>
    <cellStyle name="Komma 2 2 8 5 2" xfId="2169" xr:uid="{473454C0-43F3-47CD-A2F4-7774EA7B07F4}"/>
    <cellStyle name="Komma 2 2 8 6" xfId="574" xr:uid="{17395AEE-335B-4018-94D5-AA6FE3A0ED14}"/>
    <cellStyle name="Komma 2 2 8 6 2" xfId="2738" xr:uid="{42CC90FC-FB11-4B65-AA69-C843C7E6D257}"/>
    <cellStyle name="Komma 2 2 8 7" xfId="1886" xr:uid="{3CF45429-1D80-4108-937A-B9972053CA57}"/>
    <cellStyle name="Komma 2 2 9" xfId="649" xr:uid="{DA6DC93A-CC08-4FD3-BB1D-ADEA8F1C3727}"/>
    <cellStyle name="Komma 2 3" xfId="57" xr:uid="{175CA94C-1B8A-4584-BEC1-4140F70C458A}"/>
    <cellStyle name="Komma 2 3 2" xfId="75" xr:uid="{9AE6483B-DB19-430E-8FF3-5B98C262ABB0}"/>
    <cellStyle name="Komma 2 3 2 2" xfId="242" xr:uid="{8E4CA451-5705-4347-ACB5-B754F97F022A}"/>
    <cellStyle name="Komma 2 3 2 2 2" xfId="455" xr:uid="{40CBB82F-ACE8-485C-A479-0EEB6C6313FF}"/>
    <cellStyle name="Komma 2 3 2 2 2 2" xfId="1782" xr:uid="{E3C50786-9F32-4969-B2CB-B5DB30AC947E}"/>
    <cellStyle name="Komma 2 3 2 2 2 2 2" xfId="2522" xr:uid="{54EE607F-A077-44D5-8E6E-3AD1124F8B23}"/>
    <cellStyle name="Komma 2 3 2 2 2 3" xfId="1043" xr:uid="{E6A07B63-5E4E-488D-B4C4-278C2CB352F5}"/>
    <cellStyle name="Komma 2 3 2 2 2 3 2" xfId="2803" xr:uid="{4C842D32-EE2C-4AD7-91F8-C417CB51E9EC}"/>
    <cellStyle name="Komma 2 3 2 2 2 4" xfId="2077" xr:uid="{180746E8-166C-450F-A7FF-959A33C4DF20}"/>
    <cellStyle name="Komma 2 3 2 2 3" xfId="854" xr:uid="{08DE0688-C8C9-4ABD-BFB1-1004C7F5118B}"/>
    <cellStyle name="Komma 2 3 2 2 3 2" xfId="1989" xr:uid="{41B110EE-C05E-41EB-8FE1-A93B47DC8E55}"/>
    <cellStyle name="Komma 2 3 2 2 4" xfId="1694" xr:uid="{EAA3EDB4-5ADA-4ECD-A5FE-3F070A4836AB}"/>
    <cellStyle name="Komma 2 3 2 2 4 2" xfId="2434" xr:uid="{FCAE2E74-B766-496F-AA62-B5DE0C6A854D}"/>
    <cellStyle name="Komma 2 3 2 2 5" xfId="589" xr:uid="{3E9DE46B-9C16-4586-806E-F86E7FDF279F}"/>
    <cellStyle name="Komma 2 3 2 2 5 2" xfId="2627" xr:uid="{83634D07-AEF4-4787-AFD6-4733FF343F2F}"/>
    <cellStyle name="Komma 2 3 2 2 6" xfId="1901" xr:uid="{2FE7B379-4FC6-44D0-991A-2B36C97298EF}"/>
    <cellStyle name="Komma 2 3 2 3" xfId="1172" xr:uid="{F3494873-4175-46D0-9D18-44633EC8A5F2}"/>
    <cellStyle name="Komma 2 3 3" xfId="227" xr:uid="{041A64E2-8417-49E9-87F8-CA4B501037DD}"/>
    <cellStyle name="Komma 2 3 3 2" xfId="446" xr:uid="{8371DBAB-F793-4972-975C-C7AD304AF0E2}"/>
    <cellStyle name="Komma 2 3 3 2 2" xfId="1773" xr:uid="{B2BDC548-BF84-4B14-B37B-A3A498D52179}"/>
    <cellStyle name="Komma 2 3 3 2 2 2" xfId="2513" xr:uid="{325CC79D-90E2-4B5C-9D14-77BBD7AA671B}"/>
    <cellStyle name="Komma 2 3 3 2 3" xfId="1034" xr:uid="{9D76C9AE-7207-4383-8A94-CF288C53A21C}"/>
    <cellStyle name="Komma 2 3 3 2 3 2" xfId="2621" xr:uid="{73DB6FD3-334B-4373-9096-376FAD792EDF}"/>
    <cellStyle name="Komma 2 3 3 2 4" xfId="2068" xr:uid="{7D10B82E-5B99-45E1-9494-6CD57718D28C}"/>
    <cellStyle name="Komma 2 3 3 3" xfId="839" xr:uid="{8980331F-E3BF-46A7-8581-9E53BA338193}"/>
    <cellStyle name="Komma 2 3 3 3 2" xfId="1980" xr:uid="{3C12F184-6C75-46B1-BA89-0ED87FB0E72F}"/>
    <cellStyle name="Komma 2 3 3 4" xfId="1685" xr:uid="{BCCC5BAD-0378-4EB6-90A1-945257C4E1C6}"/>
    <cellStyle name="Komma 2 3 3 4 2" xfId="2425" xr:uid="{DACC6B1C-EEE0-4ABB-AE73-E6169B4C9D8F}"/>
    <cellStyle name="Komma 2 3 3 5" xfId="580" xr:uid="{71427A14-6D98-4110-ACD6-F35F05617DE4}"/>
    <cellStyle name="Komma 2 3 3 5 2" xfId="2670" xr:uid="{E62C6323-AB6E-4545-83D5-5975491142A7}"/>
    <cellStyle name="Komma 2 3 3 6" xfId="1892" xr:uid="{31DB49D4-01BE-4E80-B04C-DBBA81662BDE}"/>
    <cellStyle name="Komma 2 3 4" xfId="1099" xr:uid="{24CCB533-6776-448C-82FD-1816BA8FF0B0}"/>
    <cellStyle name="Komma 2 3 4 2" xfId="1835" xr:uid="{395FC80E-B29C-49F2-9060-0E12119C343E}"/>
    <cellStyle name="Komma 2 3 5" xfId="1154" xr:uid="{F75C2439-BCE7-48A2-BEC4-3100D00C0FEB}"/>
    <cellStyle name="Komma 2 4" xfId="42" xr:uid="{611D736A-7EE4-4C0B-B930-5FA8B12F8E0B}"/>
    <cellStyle name="Komma 2 4 2" xfId="80" xr:uid="{B13821D0-E8BD-477C-A298-15444AB758A4}"/>
    <cellStyle name="Komma 2 4 2 2" xfId="245" xr:uid="{E251B7BF-C72B-4547-9DBE-AA4ADBDB638D}"/>
    <cellStyle name="Komma 2 4 2 2 2" xfId="458" xr:uid="{87DB1A1A-0797-4110-8E65-B5EECB164088}"/>
    <cellStyle name="Komma 2 4 2 2 2 2" xfId="1785" xr:uid="{445E0504-4FB2-4521-81EA-1853539FB82B}"/>
    <cellStyle name="Komma 2 4 2 2 2 2 2" xfId="2525" xr:uid="{C0B3BE0A-2280-4043-9C20-520A62EEF231}"/>
    <cellStyle name="Komma 2 4 2 2 2 3" xfId="1518" xr:uid="{D64FCE28-4484-4F02-ABC2-2868AE949528}"/>
    <cellStyle name="Komma 2 4 2 2 2 3 2" xfId="2265" xr:uid="{90E1ECEF-6713-4FBA-B4B6-000307471370}"/>
    <cellStyle name="Komma 2 4 2 2 2 4" xfId="1046" xr:uid="{FF156163-2891-431C-BD4D-04161F0623C6}"/>
    <cellStyle name="Komma 2 4 2 2 2 4 2" xfId="2823" xr:uid="{DEE16ADB-F653-4BE3-A3D7-47B19C16DA1D}"/>
    <cellStyle name="Komma 2 4 2 2 2 5" xfId="2080" xr:uid="{29630BD4-667F-4697-9DA2-4E067042E33E}"/>
    <cellStyle name="Komma 2 4 2 2 3" xfId="857" xr:uid="{92776D3B-16DA-449A-A6CB-369DE5F114CC}"/>
    <cellStyle name="Komma 2 4 2 2 3 2" xfId="1603" xr:uid="{A09AA220-32F2-43FD-9AC0-A40664AFC520}"/>
    <cellStyle name="Komma 2 4 2 2 3 2 2" xfId="2347" xr:uid="{73CCE339-FBCC-4D05-8E14-736000ED9BE4}"/>
    <cellStyle name="Komma 2 4 2 2 3 3" xfId="1992" xr:uid="{22615A88-1BE1-4CAB-8792-5350D1ED5219}"/>
    <cellStyle name="Komma 2 4 2 2 4" xfId="1697" xr:uid="{F8C4D131-8BC4-4194-B0EE-754628B68EAE}"/>
    <cellStyle name="Komma 2 4 2 2 4 2" xfId="2437" xr:uid="{89C194C0-49D6-4BEC-89FC-5C072838DCDA}"/>
    <cellStyle name="Komma 2 4 2 2 5" xfId="1334" xr:uid="{8D68703C-4080-4406-9C86-8C6B7EE8FDE7}"/>
    <cellStyle name="Komma 2 4 2 2 5 2" xfId="2183" xr:uid="{495F557E-F38E-411A-9246-CB5189309814}"/>
    <cellStyle name="Komma 2 4 2 2 6" xfId="592" xr:uid="{EBA96DBE-A359-4363-A291-658AFE120EB8}"/>
    <cellStyle name="Komma 2 4 2 2 6 2" xfId="2780" xr:uid="{EAC599EB-CEEE-46EE-9C66-899A326F9E2B}"/>
    <cellStyle name="Komma 2 4 2 2 7" xfId="1904" xr:uid="{C8FCCD4F-211D-487B-8118-C828F9BA31D7}"/>
    <cellStyle name="Komma 2 4 2 3" xfId="369" xr:uid="{F48E7902-D2DE-4E35-A950-49CEA338286E}"/>
    <cellStyle name="Komma 2 4 2 3 2" xfId="980" xr:uid="{2BEB6430-CEA5-4C43-923C-A3BC2577B721}"/>
    <cellStyle name="Komma 2 4 2 3 3" xfId="1458" xr:uid="{C4058505-2081-4A3C-A582-4A9DDDCEB3D1}"/>
    <cellStyle name="Komma 2 4 2 4" xfId="693" xr:uid="{627458A1-1E1F-44EC-8A56-F5B3380B16B8}"/>
    <cellStyle name="Komma 2 4 2 5" xfId="1176" xr:uid="{BE9579EC-F856-4423-B316-0853BB36BBCA}"/>
    <cellStyle name="Komma 2 4 3" xfId="140" xr:uid="{28F1CECA-8AE1-4A18-A89E-65EED4E963BE}"/>
    <cellStyle name="Komma 2 4 3 2" xfId="303" xr:uid="{7C2952C1-AE0A-464B-A24E-E6D568EA9282}"/>
    <cellStyle name="Komma 2 4 3 2 2" xfId="471" xr:uid="{5121EF78-45FE-42E8-8D6C-7BCC9DDD4064}"/>
    <cellStyle name="Komma 2 4 3 2 2 2" xfId="1798" xr:uid="{0748D08A-00B6-4485-BF4D-14691B7C01C8}"/>
    <cellStyle name="Komma 2 4 3 2 2 2 2" xfId="2538" xr:uid="{7177168E-FEDF-4E60-99BB-CA068F64B556}"/>
    <cellStyle name="Komma 2 4 3 2 2 3" xfId="1531" xr:uid="{610071D7-30AC-428D-8671-641A9947BBF9}"/>
    <cellStyle name="Komma 2 4 3 2 2 3 2" xfId="2278" xr:uid="{CB300E4E-860A-42E5-BAE0-69ED39C7B227}"/>
    <cellStyle name="Komma 2 4 3 2 2 4" xfId="1059" xr:uid="{1BC88A1E-C55A-4D70-B67D-C2DCD37A3F92}"/>
    <cellStyle name="Komma 2 4 3 2 2 4 2" xfId="2826" xr:uid="{B8F37E2F-03B6-4248-8330-EFEE8552597D}"/>
    <cellStyle name="Komma 2 4 3 2 2 5" xfId="2093" xr:uid="{449F706B-B0E2-4F6A-B674-4BD0A84C7FCB}"/>
    <cellStyle name="Komma 2 4 3 2 3" xfId="915" xr:uid="{447EDF77-36A5-4E5B-A5D2-B361F6F9BE15}"/>
    <cellStyle name="Komma 2 4 3 2 3 2" xfId="1616" xr:uid="{80CDF6B0-91CE-483A-862D-288FBD2347C7}"/>
    <cellStyle name="Komma 2 4 3 2 3 2 2" xfId="2360" xr:uid="{2C204978-66CC-4137-82B3-91E47ECEB084}"/>
    <cellStyle name="Komma 2 4 3 2 3 3" xfId="2005" xr:uid="{63A4BDB1-7B41-423B-B1FD-FE0B16DC4A3A}"/>
    <cellStyle name="Komma 2 4 3 2 4" xfId="1710" xr:uid="{25ACE84E-205F-4001-A870-B1ED4DD91169}"/>
    <cellStyle name="Komma 2 4 3 2 4 2" xfId="2450" xr:uid="{70C8F627-73AE-47BC-B474-746C391D3067}"/>
    <cellStyle name="Komma 2 4 3 2 5" xfId="1392" xr:uid="{6A8EB503-4D63-4CF1-A8C8-53607BF8612F}"/>
    <cellStyle name="Komma 2 4 3 2 5 2" xfId="2196" xr:uid="{E697ADD5-94D7-49A9-BAB2-0A99A445156A}"/>
    <cellStyle name="Komma 2 4 3 2 6" xfId="605" xr:uid="{3349B096-4EE1-4B31-8D22-7003FCAE0C4E}"/>
    <cellStyle name="Komma 2 4 3 2 6 2" xfId="2773" xr:uid="{FB032E71-6286-4742-9A23-551689B75DBC}"/>
    <cellStyle name="Komma 2 4 3 2 7" xfId="1917" xr:uid="{A1E49DBA-4288-42A4-A5E6-1CD1CDB161A5}"/>
    <cellStyle name="Komma 2 4 3 3" xfId="381" xr:uid="{42608733-F6CA-49E3-AED7-909A0F2861AA}"/>
    <cellStyle name="Komma 2 4 3 3 2" xfId="992" xr:uid="{493E21C8-6BB0-4FE4-A622-558C2761101C}"/>
    <cellStyle name="Komma 2 4 3 3 3" xfId="1470" xr:uid="{99AF16C4-DE10-499B-8C53-76A88FAB1484}"/>
    <cellStyle name="Komma 2 4 3 4" xfId="753" xr:uid="{77ED42AE-C12E-4C32-9004-D63C56467109}"/>
    <cellStyle name="Komma 2 4 3 5" xfId="1236" xr:uid="{48B69405-7FF3-4517-8500-EDB01986F682}"/>
    <cellStyle name="Komma 2 4 4" xfId="211" xr:uid="{8A38395D-9F3C-4226-9A7B-CC965F473740}"/>
    <cellStyle name="Komma 2 4 4 2" xfId="442" xr:uid="{842802F6-1330-40EC-8709-5717065F8D86}"/>
    <cellStyle name="Komma 2 4 4 2 2" xfId="1769" xr:uid="{CE4EDDEB-B300-453E-8DB8-3220E0F819CE}"/>
    <cellStyle name="Komma 2 4 4 2 2 2" xfId="2509" xr:uid="{865A34C1-F258-4FDB-BB7E-96EC4BE14E48}"/>
    <cellStyle name="Komma 2 4 4 2 3" xfId="1506" xr:uid="{25499D99-1900-45A6-815C-5B5CD9FC9802}"/>
    <cellStyle name="Komma 2 4 4 2 3 2" xfId="2253" xr:uid="{0CB04D36-A9F4-4509-9993-C5660317ACFB}"/>
    <cellStyle name="Komma 2 4 4 2 4" xfId="1030" xr:uid="{B54816E1-F3DF-4AA1-AB2D-7FDD41E0DD64}"/>
    <cellStyle name="Komma 2 4 4 2 4 2" xfId="2688" xr:uid="{8FD6EC55-466C-4469-9F04-8E2D14B91790}"/>
    <cellStyle name="Komma 2 4 4 2 5" xfId="2064" xr:uid="{A5502591-C6B3-4A70-929C-F2A133B18A7E}"/>
    <cellStyle name="Komma 2 4 4 3" xfId="823" xr:uid="{35E9E2CB-5188-4328-B4F5-E5EBFE62C4A4}"/>
    <cellStyle name="Komma 2 4 4 3 2" xfId="1591" xr:uid="{95D4F1E4-C3F8-43DF-B1AE-A31FDC651EA8}"/>
    <cellStyle name="Komma 2 4 4 3 2 2" xfId="2335" xr:uid="{325C0D59-A322-49AB-8AE5-961EFD31332C}"/>
    <cellStyle name="Komma 2 4 4 3 3" xfId="1976" xr:uid="{3EBF79C8-F2BE-44FE-857A-20C1601D20D9}"/>
    <cellStyle name="Komma 2 4 4 4" xfId="1681" xr:uid="{86AE75AF-3A27-4738-9C11-C2247EE3F150}"/>
    <cellStyle name="Komma 2 4 4 4 2" xfId="2421" xr:uid="{FAF14824-0636-4B23-A9F2-A371AD86FC97}"/>
    <cellStyle name="Komma 2 4 4 5" xfId="1304" xr:uid="{2758550F-9B04-4FA8-9D9C-3276AFCFA4E1}"/>
    <cellStyle name="Komma 2 4 4 5 2" xfId="2171" xr:uid="{E1169B58-5007-4A35-9215-BAF1B4FB45B5}"/>
    <cellStyle name="Komma 2 4 4 6" xfId="576" xr:uid="{E7566D1D-A86C-4662-A3D3-09DB682364DA}"/>
    <cellStyle name="Komma 2 4 4 6 2" xfId="2761" xr:uid="{2B343229-23D2-4990-88FA-22F6B7AA9534}"/>
    <cellStyle name="Komma 2 4 4 7" xfId="1888" xr:uid="{B58EC114-C9D8-4BA4-810D-76B9B48941BA}"/>
    <cellStyle name="Komma 2 4 5" xfId="356" xr:uid="{59F17B8E-D536-4BE2-98F3-26EA063F3ED5}"/>
    <cellStyle name="Komma 2 4 5 2" xfId="967" xr:uid="{386E2CFD-26C8-40A1-A7CF-E5B863B1A22E}"/>
    <cellStyle name="Komma 2 4 5 3" xfId="1445" xr:uid="{857584DE-E9D6-4C46-8077-8D819731B9D1}"/>
    <cellStyle name="Komma 2 4 6" xfId="659" xr:uid="{7815748A-E5B3-4A19-8E9A-639EC8F6CA22}"/>
    <cellStyle name="Komma 2 4 7" xfId="1138" xr:uid="{2B058A58-560F-44BC-B2B3-24287075EF47}"/>
    <cellStyle name="Komma 2 5" xfId="85" xr:uid="{9001D3D7-B0D3-4A3A-8266-8F75C7D9B206}"/>
    <cellStyle name="Komma 2 5 2" xfId="154" xr:uid="{FAC8423F-2C17-41D8-957D-C9F970D47601}"/>
    <cellStyle name="Komma 2 5 2 2" xfId="317" xr:uid="{BE0C7504-24A1-4E1D-9E72-A4C89B045F05}"/>
    <cellStyle name="Komma 2 5 2 2 2" xfId="474" xr:uid="{3B4AC4B6-2714-4D7E-91AD-3B544EDCCF24}"/>
    <cellStyle name="Komma 2 5 2 2 2 2" xfId="1801" xr:uid="{C848C94F-86EE-4558-AB48-C3355D2C6D79}"/>
    <cellStyle name="Komma 2 5 2 2 2 2 2" xfId="2541" xr:uid="{6B578FDF-242E-4C68-847E-764D707B0CA6}"/>
    <cellStyle name="Komma 2 5 2 2 2 3" xfId="1534" xr:uid="{6BE7C550-49B8-4629-A66B-CE18B00B9600}"/>
    <cellStyle name="Komma 2 5 2 2 2 3 2" xfId="2281" xr:uid="{62D7D989-5D35-4872-BF97-56794B3A24FC}"/>
    <cellStyle name="Komma 2 5 2 2 2 4" xfId="1062" xr:uid="{0A132EE5-0E8A-4DFC-A615-E2A950D35B7A}"/>
    <cellStyle name="Komma 2 5 2 2 2 4 2" xfId="2609" xr:uid="{7AF2DE89-817E-4C14-8BE9-2E5D7EDCD143}"/>
    <cellStyle name="Komma 2 5 2 2 2 5" xfId="2096" xr:uid="{2D16FFEB-533D-4A47-A634-362FFBB06849}"/>
    <cellStyle name="Komma 2 5 2 2 3" xfId="929" xr:uid="{73932F76-D6BB-4C56-BD76-384448CC2EAE}"/>
    <cellStyle name="Komma 2 5 2 2 3 2" xfId="1619" xr:uid="{FEC6FE77-4C43-421B-814C-9146D1AFB380}"/>
    <cellStyle name="Komma 2 5 2 2 3 2 2" xfId="2363" xr:uid="{36047489-9AF9-494C-96FA-BE54CED0FF50}"/>
    <cellStyle name="Komma 2 5 2 2 3 3" xfId="2008" xr:uid="{485C7720-9C6F-499A-B574-5246DDCC1498}"/>
    <cellStyle name="Komma 2 5 2 2 4" xfId="1713" xr:uid="{6A731FCD-CC01-40DA-ACC7-AC9DF65D7AF1}"/>
    <cellStyle name="Komma 2 5 2 2 4 2" xfId="2453" xr:uid="{A9B57B1C-0D80-44D4-8838-87FF6E778A24}"/>
    <cellStyle name="Komma 2 5 2 2 5" xfId="1406" xr:uid="{660B25FB-5389-4CAC-A5A0-7A79E1DBA31D}"/>
    <cellStyle name="Komma 2 5 2 2 5 2" xfId="2199" xr:uid="{5963D43B-B263-402E-8C96-F40D40644F45}"/>
    <cellStyle name="Komma 2 5 2 2 6" xfId="608" xr:uid="{D609C6DB-D299-4858-B209-78A9AB945BC0}"/>
    <cellStyle name="Komma 2 5 2 2 6 2" xfId="2606" xr:uid="{6A059246-27B3-4D6E-8512-13FEE99BE07A}"/>
    <cellStyle name="Komma 2 5 2 2 7" xfId="1920" xr:uid="{1ECD45CB-5B23-4B1E-9B32-93A844E47DE4}"/>
    <cellStyle name="Komma 2 5 2 3" xfId="384" xr:uid="{457AB0DC-BAFE-40D6-AB30-3900054661E5}"/>
    <cellStyle name="Komma 2 5 2 3 2" xfId="995" xr:uid="{DBBD030D-BFE6-4719-8A71-2EF6B205C908}"/>
    <cellStyle name="Komma 2 5 2 3 3" xfId="1473" xr:uid="{F94EB83D-86E9-4DA9-A1AB-77B25574DF38}"/>
    <cellStyle name="Komma 2 5 2 4" xfId="767" xr:uid="{09DD4134-84F5-47CD-9BED-79655F50008E}"/>
    <cellStyle name="Komma 2 5 2 5" xfId="1250" xr:uid="{B029EA33-7A22-4339-903A-2A6DF5FC3DB8}"/>
    <cellStyle name="Komma 2 5 3" xfId="250" xr:uid="{679EC9AF-6A54-47CA-8E0F-3AC7D0E57C8E}"/>
    <cellStyle name="Komma 2 5 3 2" xfId="461" xr:uid="{0A9977FD-7AD7-4596-A254-675D133A83A4}"/>
    <cellStyle name="Komma 2 5 3 2 2" xfId="1788" xr:uid="{6678AFF2-5775-47E1-B3A8-EC7F5F258206}"/>
    <cellStyle name="Komma 2 5 3 2 2 2" xfId="2528" xr:uid="{7FD7DC2A-0828-4D7E-8A56-689F1E2C27D0}"/>
    <cellStyle name="Komma 2 5 3 2 3" xfId="1521" xr:uid="{C8178C7A-66B6-4354-91BA-7C820978BCD5}"/>
    <cellStyle name="Komma 2 5 3 2 3 2" xfId="2268" xr:uid="{0A1C2959-6C9C-492B-9250-20A341048721}"/>
    <cellStyle name="Komma 2 5 3 2 4" xfId="1049" xr:uid="{432623DB-EE06-428F-9DCD-DF21830F3275}"/>
    <cellStyle name="Komma 2 5 3 2 4 2" xfId="2753" xr:uid="{0ECFFD34-C4F8-4C1F-8CB5-235A73A808E3}"/>
    <cellStyle name="Komma 2 5 3 2 5" xfId="2083" xr:uid="{1EC64769-17F2-439C-9347-A1906AD119F7}"/>
    <cellStyle name="Komma 2 5 3 3" xfId="862" xr:uid="{885EC0D0-1ECD-4369-ACDE-85B53EDF43B8}"/>
    <cellStyle name="Komma 2 5 3 3 2" xfId="1606" xr:uid="{E255D812-3B4E-4CF5-A9AC-4BF25CACA3D4}"/>
    <cellStyle name="Komma 2 5 3 3 2 2" xfId="2350" xr:uid="{FA5A39D1-BECE-4316-ADDF-885F8B8E12AF}"/>
    <cellStyle name="Komma 2 5 3 3 3" xfId="1995" xr:uid="{E4CBDA84-45A2-4DF0-9E49-391525DCB0E2}"/>
    <cellStyle name="Komma 2 5 3 4" xfId="1700" xr:uid="{FB237BAB-3AAB-4215-935C-DF12AD1362FF}"/>
    <cellStyle name="Komma 2 5 3 4 2" xfId="2440" xr:uid="{F0860E1A-5825-4D15-B2E3-5543DA2FC075}"/>
    <cellStyle name="Komma 2 5 3 5" xfId="1339" xr:uid="{8ED2247A-6A7A-4DEA-973C-FE689902D3D9}"/>
    <cellStyle name="Komma 2 5 3 5 2" xfId="2186" xr:uid="{294BD72C-CCEC-47D9-A46D-908C1ED5F512}"/>
    <cellStyle name="Komma 2 5 3 6" xfId="595" xr:uid="{CE2D3B00-B072-4DE7-BDFA-F05099D04652}"/>
    <cellStyle name="Komma 2 5 3 6 2" xfId="2611" xr:uid="{6A7CEA81-446E-4AF3-937F-F4E19993488C}"/>
    <cellStyle name="Komma 2 5 3 7" xfId="1907" xr:uid="{330C4959-8FBB-4534-A389-176D65D32A2F}"/>
    <cellStyle name="Komma 2 5 4" xfId="372" xr:uid="{468245C5-18D7-4C2E-BBB0-07EC9B49F337}"/>
    <cellStyle name="Komma 2 5 4 2" xfId="983" xr:uid="{D2D49CFD-810B-4B31-8997-D9423BAD8222}"/>
    <cellStyle name="Komma 2 5 4 3" xfId="1461" xr:uid="{42309742-B814-46C4-9E6C-6F8368D6437D}"/>
    <cellStyle name="Komma 2 5 5" xfId="698" xr:uid="{75D11F4B-773B-4552-959F-00260690A0F3}"/>
    <cellStyle name="Komma 2 5 6" xfId="1181" xr:uid="{E442E794-BB08-477E-ABA8-63DB48934254}"/>
    <cellStyle name="Komma 2 6" xfId="70" xr:uid="{4248C95A-0EF9-4E20-B2CB-2AC30C3963C9}"/>
    <cellStyle name="Komma 2 6 2" xfId="238" xr:uid="{28DBA4B0-1B36-4CDC-AA68-60F2BECC449D}"/>
    <cellStyle name="Komma 2 6 2 2" xfId="451" xr:uid="{D2E0F3AF-BE42-4EF2-8B48-CDED48DD0EFE}"/>
    <cellStyle name="Komma 2 6 2 2 2" xfId="1778" xr:uid="{EA1E24AD-C1CA-4B7B-A28B-63509D98DC19}"/>
    <cellStyle name="Komma 2 6 2 2 2 2" xfId="2518" xr:uid="{84B25E8F-D952-4B05-8858-797D5C48D99E}"/>
    <cellStyle name="Komma 2 6 2 2 3" xfId="1513" xr:uid="{587D3705-BC55-4617-BC7C-C00D0891687A}"/>
    <cellStyle name="Komma 2 6 2 2 3 2" xfId="2260" xr:uid="{2475768B-2C14-4507-8BDF-2FA712080F14}"/>
    <cellStyle name="Komma 2 6 2 2 4" xfId="1039" xr:uid="{3592258B-EB43-4B05-B382-41A1F32DE2B9}"/>
    <cellStyle name="Komma 2 6 2 2 4 2" xfId="2716" xr:uid="{39998221-646D-48E8-926C-D7BF957D169D}"/>
    <cellStyle name="Komma 2 6 2 2 5" xfId="2073" xr:uid="{8F3786AD-C882-407A-90E3-180BBD6B07BB}"/>
    <cellStyle name="Komma 2 6 2 3" xfId="850" xr:uid="{48D23AD2-8EA5-4D4A-9C53-5B2A0CD69AA0}"/>
    <cellStyle name="Komma 2 6 2 3 2" xfId="1598" xr:uid="{1745AAA7-DF5A-4D68-9CB0-EA020E81607A}"/>
    <cellStyle name="Komma 2 6 2 3 2 2" xfId="2342" xr:uid="{62DAA1C3-29D9-4935-94DD-A7FDF5EBF1AA}"/>
    <cellStyle name="Komma 2 6 2 3 3" xfId="1985" xr:uid="{F56BCFC8-C74A-412A-B953-AC05C2327E90}"/>
    <cellStyle name="Komma 2 6 2 4" xfId="1690" xr:uid="{FD8470D6-AD79-4543-A24E-64BFD60D9132}"/>
    <cellStyle name="Komma 2 6 2 4 2" xfId="2430" xr:uid="{F17979D0-448B-4866-A447-EB77C4542281}"/>
    <cellStyle name="Komma 2 6 2 5" xfId="1329" xr:uid="{12ABE67E-9AAC-4DA0-AF67-263F272C1D6F}"/>
    <cellStyle name="Komma 2 6 2 5 2" xfId="2178" xr:uid="{BA03F90C-12D3-4F75-9916-4FFA87CE6259}"/>
    <cellStyle name="Komma 2 6 2 6" xfId="585" xr:uid="{ECADC9A8-0482-4A0F-90C1-31011F78C99C}"/>
    <cellStyle name="Komma 2 6 2 6 2" xfId="2745" xr:uid="{4987A48E-E001-4ED3-AA50-FAC78F667CB3}"/>
    <cellStyle name="Komma 2 6 2 7" xfId="1897" xr:uid="{9ADC2390-1927-47A9-87A2-E6F5E27F4EE9}"/>
    <cellStyle name="Komma 2 6 3" xfId="362" xr:uid="{E5859EE2-0CA5-4E94-B6AF-C334CD2F3E7F}"/>
    <cellStyle name="Komma 2 6 3 2" xfId="973" xr:uid="{F954B1DE-3D9D-4F61-97F2-7EAD75E8BABB}"/>
    <cellStyle name="Komma 2 6 3 3" xfId="1451" xr:uid="{8A3F4781-6D17-4144-AC0E-05A291F3CC20}"/>
    <cellStyle name="Komma 2 6 4" xfId="686" xr:uid="{A59038AC-8C3A-4179-8B04-20DAF0BC082B}"/>
    <cellStyle name="Komma 2 6 5" xfId="1167" xr:uid="{2868F884-375A-498E-B34A-0E908A124C1B}"/>
    <cellStyle name="Komma 2 7" xfId="112" xr:uid="{D643B949-B858-44FF-BF5A-CEB1BCD5E51A}"/>
    <cellStyle name="Komma 2 7 2" xfId="275" xr:uid="{F7A3C74B-109B-4730-8995-31669872F252}"/>
    <cellStyle name="Komma 2 7 2 2" xfId="466" xr:uid="{B81C0642-E04D-4346-AD7A-1CEE6C6CF84B}"/>
    <cellStyle name="Komma 2 7 2 2 2" xfId="1793" xr:uid="{F393B731-EB7A-4BC2-AC15-B7C1EF223293}"/>
    <cellStyle name="Komma 2 7 2 2 2 2" xfId="2533" xr:uid="{9FA55D4E-624D-4F19-B116-9EFD274484E9}"/>
    <cellStyle name="Komma 2 7 2 2 3" xfId="1526" xr:uid="{47223E40-30F9-4BDF-9708-3BACB6185917}"/>
    <cellStyle name="Komma 2 7 2 2 3 2" xfId="2273" xr:uid="{A7649E93-82C5-442F-93EE-74C2FE54B7D8}"/>
    <cellStyle name="Komma 2 7 2 2 4" xfId="1054" xr:uid="{65664F38-5419-4B95-AF5D-5A43A295D52B}"/>
    <cellStyle name="Komma 2 7 2 2 4 2" xfId="2777" xr:uid="{37B14C35-9188-404C-8597-C20128C58720}"/>
    <cellStyle name="Komma 2 7 2 2 5" xfId="2088" xr:uid="{17E98FE5-5C18-47FD-8D1C-F28262545329}"/>
    <cellStyle name="Komma 2 7 2 3" xfId="887" xr:uid="{35DED9FC-0198-4E55-B8D9-D1F7EDC81568}"/>
    <cellStyle name="Komma 2 7 2 3 2" xfId="1611" xr:uid="{29C1933E-148C-4AEE-902D-9513EA09EE46}"/>
    <cellStyle name="Komma 2 7 2 3 2 2" xfId="2355" xr:uid="{87FB2B28-2939-41DE-836F-7FADE6A09057}"/>
    <cellStyle name="Komma 2 7 2 3 3" xfId="2000" xr:uid="{1D44B2B3-E1AB-4764-BB44-F620446768AC}"/>
    <cellStyle name="Komma 2 7 2 4" xfId="1705" xr:uid="{ED5C837F-65E5-47B7-AE27-989C2D3EAFFA}"/>
    <cellStyle name="Komma 2 7 2 4 2" xfId="2445" xr:uid="{7AD79CF9-6377-47BD-885C-7FB92DE9009E}"/>
    <cellStyle name="Komma 2 7 2 5" xfId="1364" xr:uid="{90F0B7F4-E136-42EC-A48B-BF12C92D5E8A}"/>
    <cellStyle name="Komma 2 7 2 5 2" xfId="2191" xr:uid="{93A3AA58-14FA-4767-822F-A4AEEC0B79C2}"/>
    <cellStyle name="Komma 2 7 2 6" xfId="600" xr:uid="{A4CDC6A4-11F7-457F-8352-1688A0D5F5B5}"/>
    <cellStyle name="Komma 2 7 2 6 2" xfId="2758" xr:uid="{281E9C45-3FE9-49D2-803E-47D15DBC7693}"/>
    <cellStyle name="Komma 2 7 2 7" xfId="1912" xr:uid="{E3394FEC-E6CA-4BB0-8320-07DDB3C8B7A9}"/>
    <cellStyle name="Komma 2 7 3" xfId="376" xr:uid="{13FBB6BF-13C8-4443-B28E-C50A6DB7BD11}"/>
    <cellStyle name="Komma 2 7 3 2" xfId="987" xr:uid="{DB90E592-F381-4C41-8D27-27E0F627ABA8}"/>
    <cellStyle name="Komma 2 7 3 3" xfId="1465" xr:uid="{D5CB23E9-FF46-402F-9AB3-B53AAC0271FB}"/>
    <cellStyle name="Komma 2 7 4" xfId="725" xr:uid="{0B996383-8E0E-4E4E-8022-107842C6A1E2}"/>
    <cellStyle name="Komma 2 7 5" xfId="1208" xr:uid="{1BA67054-9F27-4E91-91BE-0C091AF11B0C}"/>
    <cellStyle name="Komma 2 8" xfId="181" xr:uid="{498FDDCB-B238-4508-88CA-3122110EC1AD}"/>
    <cellStyle name="Komma 2 8 2" xfId="342" xr:uid="{D21A7E40-C652-40CE-A24A-67D3D794212E}"/>
    <cellStyle name="Komma 2 8 2 2" xfId="479" xr:uid="{0D6D96CB-64CB-43AA-93F0-F57A6CD211C5}"/>
    <cellStyle name="Komma 2 8 2 2 2" xfId="1806" xr:uid="{62ED6BF8-1499-46A9-9723-36D00288BA15}"/>
    <cellStyle name="Komma 2 8 2 2 2 2" xfId="2546" xr:uid="{9EED0469-6705-434B-9DFD-23CD0C437FA7}"/>
    <cellStyle name="Komma 2 8 2 2 3" xfId="1539" xr:uid="{2545AEB4-5617-4000-A66C-B0D54104FEF0}"/>
    <cellStyle name="Komma 2 8 2 2 3 2" xfId="2286" xr:uid="{AEEFE141-1E80-4267-B025-EA1E5E98E9C4}"/>
    <cellStyle name="Komma 2 8 2 2 4" xfId="1067" xr:uid="{50E0B42D-01EF-4E81-9103-C2EEB79ED5C5}"/>
    <cellStyle name="Komma 2 8 2 2 4 2" xfId="2711" xr:uid="{6943EC6D-FAFA-4122-9A8D-FFC8AEFB4711}"/>
    <cellStyle name="Komma 2 8 2 2 5" xfId="2101" xr:uid="{88730F4F-58FD-4458-88AD-1229E7933C07}"/>
    <cellStyle name="Komma 2 8 2 3" xfId="954" xr:uid="{5723E5AE-1404-4558-9BFD-5D28F4AED16F}"/>
    <cellStyle name="Komma 2 8 2 3 2" xfId="1624" xr:uid="{5A924569-E1A2-428E-94FC-6F12A0C9E8F5}"/>
    <cellStyle name="Komma 2 8 2 3 2 2" xfId="2368" xr:uid="{99316A7C-6141-4147-891F-C304D3E63ABC}"/>
    <cellStyle name="Komma 2 8 2 3 3" xfId="2013" xr:uid="{8B0269B0-EF98-471C-BCD3-2CE6047E0D81}"/>
    <cellStyle name="Komma 2 8 2 4" xfId="1718" xr:uid="{C7915852-8EC9-40EC-A9D9-70448B28398F}"/>
    <cellStyle name="Komma 2 8 2 4 2" xfId="2458" xr:uid="{067A9F8D-4397-481D-875C-8D4D074707D8}"/>
    <cellStyle name="Komma 2 8 2 5" xfId="1431" xr:uid="{D0D72AD2-C3E8-4858-8FB0-2EAD61CD78B9}"/>
    <cellStyle name="Komma 2 8 2 5 2" xfId="2204" xr:uid="{E4BD11F4-3866-41E5-B732-977CB554D439}"/>
    <cellStyle name="Komma 2 8 2 6" xfId="613" xr:uid="{3B4948EA-F529-4E42-9558-47389FE711A7}"/>
    <cellStyle name="Komma 2 8 2 6 2" xfId="2629" xr:uid="{74C0F94B-576E-40F9-BFE4-86D65B24E351}"/>
    <cellStyle name="Komma 2 8 2 7" xfId="1925" xr:uid="{3B35B07A-6756-412B-99E5-FF03315A6964}"/>
    <cellStyle name="Komma 2 8 3" xfId="388" xr:uid="{989E1987-63F6-4AA9-B3B5-29196F2B79F5}"/>
    <cellStyle name="Komma 2 8 3 2" xfId="999" xr:uid="{75A715CE-984D-4A37-8CAD-6C1807C666B5}"/>
    <cellStyle name="Komma 2 8 3 3" xfId="1477" xr:uid="{0EECA769-B9D7-4A44-A323-1F49616BABE9}"/>
    <cellStyle name="Komma 2 8 4" xfId="794" xr:uid="{0738CFDE-B592-4DE9-80FB-6FB492A9D3F5}"/>
    <cellStyle name="Komma 2 8 5" xfId="1277" xr:uid="{7BD0C467-CACC-4880-9EBE-A290D7A775E8}"/>
    <cellStyle name="Komma 2 9" xfId="202" xr:uid="{7AB722BD-815D-4031-946B-5286E0DB59E2}"/>
    <cellStyle name="Komma 2 9 2" xfId="439" xr:uid="{54DE8114-0EE4-4CF9-9040-5A8C7D2021E1}"/>
    <cellStyle name="Komma 2 9 2 2" xfId="1766" xr:uid="{DBE3D4FC-803F-42CD-AF87-AE652B05BDE7}"/>
    <cellStyle name="Komma 2 9 2 2 2" xfId="2506" xr:uid="{B7ABB83E-2691-483E-BD56-D11FA8FAE3AF}"/>
    <cellStyle name="Komma 2 9 2 3" xfId="1027" xr:uid="{70B191D7-DDA8-43B4-AC58-03F8C93378EF}"/>
    <cellStyle name="Komma 2 9 2 3 2" xfId="2763" xr:uid="{22D5F776-9841-447F-812A-D718ADC764EE}"/>
    <cellStyle name="Komma 2 9 2 4" xfId="2061" xr:uid="{0FA6408C-820D-4540-9CA7-3BFA16EB7204}"/>
    <cellStyle name="Komma 2 9 3" xfId="814" xr:uid="{F067E61D-7096-4261-8B96-015485040B0F}"/>
    <cellStyle name="Komma 2 9 3 2" xfId="1973" xr:uid="{1FB2D9BB-7EFA-468B-AC80-918F6F6689CA}"/>
    <cellStyle name="Komma 2 9 4" xfId="1678" xr:uid="{F8378C12-C19E-47CC-BFE8-F67AA13BC3D9}"/>
    <cellStyle name="Komma 2 9 4 2" xfId="2418" xr:uid="{4FC4D603-A6ED-4424-B831-F3624059E9BC}"/>
    <cellStyle name="Komma 2 9 5" xfId="573" xr:uid="{752EB7D6-AAC0-41DA-AC0B-DD2769C0FAD5}"/>
    <cellStyle name="Komma 2 9 5 2" xfId="1869" xr:uid="{13346777-1042-469C-951B-B8D7830653D3}"/>
    <cellStyle name="Komma 2 9 6" xfId="1885" xr:uid="{F35122F7-7006-4A15-9437-9DBED4381DFA}"/>
    <cellStyle name="Komma 3" xfId="26" xr:uid="{75BCE77B-B1FE-4EB1-950A-7B9B6DFD809C}"/>
    <cellStyle name="Komma 3 2" xfId="74" xr:uid="{8EADE93C-0518-4BDB-A3C5-3762FDA31B41}"/>
    <cellStyle name="Komma 3 2 2" xfId="241" xr:uid="{D580CEB0-E075-41BF-B5F3-F96DD10F0BD4}"/>
    <cellStyle name="Komma 3 2 2 2" xfId="454" xr:uid="{B5D07C54-9DEE-416E-A9BD-1F39E0F19FB5}"/>
    <cellStyle name="Komma 3 2 2 2 2" xfId="1781" xr:uid="{6033ACB8-EC0A-463F-B9EE-24C5F11516B8}"/>
    <cellStyle name="Komma 3 2 2 2 2 2" xfId="2521" xr:uid="{EA473C5A-8523-4D51-BC5E-DBF99BD7E2C2}"/>
    <cellStyle name="Komma 3 2 2 2 3" xfId="1042" xr:uid="{6E1052E7-04C4-420A-9177-A484CEAB67B0}"/>
    <cellStyle name="Komma 3 2 2 2 3 2" xfId="2814" xr:uid="{6C55B7F1-7BC9-414A-8EAA-53DBBBAD9531}"/>
    <cellStyle name="Komma 3 2 2 2 4" xfId="2076" xr:uid="{2F4C479F-E283-4FF5-A6C3-351E87FFC829}"/>
    <cellStyle name="Komma 3 2 2 3" xfId="853" xr:uid="{1413D235-534C-4604-9AD3-C9DE06D8C8FA}"/>
    <cellStyle name="Komma 3 2 2 3 2" xfId="1988" xr:uid="{72C8FACD-7BC2-4A17-A976-4AF7549E1182}"/>
    <cellStyle name="Komma 3 2 2 4" xfId="1693" xr:uid="{CB5DF31E-E96A-4182-BAEA-C45FF18756A4}"/>
    <cellStyle name="Komma 3 2 2 4 2" xfId="2433" xr:uid="{9DF3DE9B-3DA4-4537-B6A8-36DBF09A4200}"/>
    <cellStyle name="Komma 3 2 2 5" xfId="588" xr:uid="{8B7A3D70-D947-41E0-A301-1E98039C4651}"/>
    <cellStyle name="Komma 3 2 2 5 2" xfId="2692" xr:uid="{47796995-606B-41B0-8F12-E0803690581E}"/>
    <cellStyle name="Komma 3 2 2 6" xfId="1900" xr:uid="{D96951FB-78FD-413D-B61D-B6280A489E85}"/>
    <cellStyle name="Komma 3 2 3" xfId="1171" xr:uid="{25F60564-CDD0-4BD8-947B-C4BA0BA34F6E}"/>
    <cellStyle name="Komma 3 3" xfId="224" xr:uid="{93A2939D-DA27-42B2-AE1E-DFB6603FDF3A}"/>
    <cellStyle name="Komma 3 3 2" xfId="445" xr:uid="{B170FC94-1352-479A-8547-DB423C4C518C}"/>
    <cellStyle name="Komma 3 3 2 2" xfId="1772" xr:uid="{4842C7C4-0C78-4B62-AB9F-464ACEE0C1BA}"/>
    <cellStyle name="Komma 3 3 2 2 2" xfId="2512" xr:uid="{7693DEA9-416F-4CBE-B497-340342A52F64}"/>
    <cellStyle name="Komma 3 3 2 3" xfId="1033" xr:uid="{58161968-9EF7-43D7-BA90-C6E7304DD357}"/>
    <cellStyle name="Komma 3 3 2 3 2" xfId="2724" xr:uid="{E33C2936-19AA-4223-93A6-36688936615B}"/>
    <cellStyle name="Komma 3 3 2 4" xfId="2067" xr:uid="{465079B8-58C0-428C-A27F-5337F1A689F2}"/>
    <cellStyle name="Komma 3 3 3" xfId="836" xr:uid="{24172494-509A-4196-BD5F-49E83FF3D9BB}"/>
    <cellStyle name="Komma 3 3 3 2" xfId="1979" xr:uid="{9FBF4058-937A-4B03-98A6-A841A0E4B828}"/>
    <cellStyle name="Komma 3 3 4" xfId="1684" xr:uid="{F7C5F30C-E259-428E-B166-62E2605B107F}"/>
    <cellStyle name="Komma 3 3 4 2" xfId="2424" xr:uid="{962DECF7-65C7-48B9-8A7A-C8A90FA6E126}"/>
    <cellStyle name="Komma 3 3 5" xfId="579" xr:uid="{803863F0-4509-4EED-8A2E-C106BF8F17FF}"/>
    <cellStyle name="Komma 3 3 5 2" xfId="2748" xr:uid="{8685B6FB-F22F-418F-B935-169FCD81C29A}"/>
    <cellStyle name="Komma 3 3 6" xfId="1891" xr:uid="{15182136-C4AA-42A7-B803-877B3CE218E2}"/>
    <cellStyle name="Komma 3 4" xfId="1151" xr:uid="{651FA7D0-8191-4A75-AA70-C86ED7C489D4}"/>
    <cellStyle name="Komma 4" xfId="199" xr:uid="{12E5E964-ECA4-466F-8847-793B39B5CA05}"/>
    <cellStyle name="Komma 4 2" xfId="354" xr:uid="{4ADF80BD-704D-4C34-B47D-20481F4698B3}"/>
    <cellStyle name="Komma 4 2 2" xfId="1443" xr:uid="{2B6C113F-D419-4DAE-9961-57651F4563AC}"/>
    <cellStyle name="Komma 4 3" xfId="438" xr:uid="{634F2986-BE28-4D33-A4B8-49A9215A206A}"/>
    <cellStyle name="Komma 4 3 2" xfId="1765" xr:uid="{9B6D8AD0-7CD8-4E5F-86B6-7B4AB9ADD45D}"/>
    <cellStyle name="Komma 4 3 2 2" xfId="2505" xr:uid="{A715A782-8FD8-4BCC-A304-828BC585D5E4}"/>
    <cellStyle name="Komma 4 3 3" xfId="1026" xr:uid="{D83579ED-E915-4DD8-B4E9-730B86F68C5F}"/>
    <cellStyle name="Komma 4 3 3 2" xfId="2645" xr:uid="{EF51114C-972F-4A5C-9A28-559DBEA517E6}"/>
    <cellStyle name="Komma 4 3 4" xfId="2060" xr:uid="{3A103F9D-39C5-4EF4-B406-84F46F6018A0}"/>
    <cellStyle name="Komma 4 4" xfId="811" xr:uid="{26A51FE2-9A78-4D25-B973-B697D3C44F7F}"/>
    <cellStyle name="Komma 4 4 2" xfId="1972" xr:uid="{838D2E05-0B0D-4113-91FC-49EFF10EC926}"/>
    <cellStyle name="Komma 4 5" xfId="1677" xr:uid="{45EDED88-ED5B-4A19-9301-EF533FC64D02}"/>
    <cellStyle name="Komma 4 5 2" xfId="2417" xr:uid="{E9B0AE37-303B-4462-8B36-E89914414B4A}"/>
    <cellStyle name="Komma 4 6" xfId="572" xr:uid="{82FC22E1-3F8F-4D95-8014-CFEC2B50F26A}"/>
    <cellStyle name="Komma 4 6 2" xfId="2607" xr:uid="{8AFFD5ED-0FDA-4051-B4D5-83D7404283DB}"/>
    <cellStyle name="Komma 4 7" xfId="1884" xr:uid="{D084594A-3199-4802-B64F-B50600E9F07A}"/>
    <cellStyle name="Komma 5" xfId="194" xr:uid="{B007062C-01A0-4428-962D-FD526FABD81A}"/>
    <cellStyle name="Komma 5 2" xfId="435" xr:uid="{64EEE638-E676-4945-9E0B-B8E76373FBC7}"/>
    <cellStyle name="Komma 5 2 2" xfId="1762" xr:uid="{98D5860C-750B-4F80-92BB-D7BBB837F4EB}"/>
    <cellStyle name="Komma 5 2 2 2" xfId="2502" xr:uid="{C46935C3-97C4-4188-B0A8-A9697A1A22C0}"/>
    <cellStyle name="Komma 5 2 3" xfId="1501" xr:uid="{563CEA75-9980-4190-A25E-51343391596F}"/>
    <cellStyle name="Komma 5 2 3 2" xfId="2248" xr:uid="{92195522-F4E1-4E0A-A837-61238521BA9B}"/>
    <cellStyle name="Komma 5 2 4" xfId="1023" xr:uid="{1994D8C1-4E7E-46D4-A171-9CE2DED27561}"/>
    <cellStyle name="Komma 5 2 4 2" xfId="2660" xr:uid="{35A92DCD-E03F-4408-BEC3-55C01A66F227}"/>
    <cellStyle name="Komma 5 2 5" xfId="2057" xr:uid="{12894326-85FB-41C2-98E9-670BAB2743DF}"/>
    <cellStyle name="Komma 5 3" xfId="807" xr:uid="{247DE63F-3ADF-4EF2-8265-337646286E42}"/>
    <cellStyle name="Komma 5 3 2" xfId="1586" xr:uid="{B1B78081-C582-4CD5-8D4E-15269B83C125}"/>
    <cellStyle name="Komma 5 3 2 2" xfId="2330" xr:uid="{8F9EA3C5-E3E9-4036-BA9A-B1F3839C0DAD}"/>
    <cellStyle name="Komma 5 3 3" xfId="1969" xr:uid="{74B84424-4D66-418D-A7FE-7BD5B67E04CB}"/>
    <cellStyle name="Komma 5 4" xfId="1674" xr:uid="{EA2C6CF1-E0C3-4ABC-AD7A-7BCF10FD0426}"/>
    <cellStyle name="Komma 5 4 2" xfId="2414" xr:uid="{792C0041-0BF2-4F70-97AF-DA75A8CDA7B5}"/>
    <cellStyle name="Komma 5 5" xfId="1290" xr:uid="{9E6C8038-69AA-43F9-9D17-0AC424E7C41D}"/>
    <cellStyle name="Komma 5 5 2" xfId="2166" xr:uid="{759E84D5-C9C6-4AA5-AAF0-4DD09FB5AE91}"/>
    <cellStyle name="Komma 5 6" xfId="569" xr:uid="{E74CF4BC-E511-4870-8596-85B63F629C42}"/>
    <cellStyle name="Komma 5 6 2" xfId="2774" xr:uid="{56B3EC5C-C49D-4D0A-93E1-2FBCBF50A4ED}"/>
    <cellStyle name="Komma 5 7" xfId="1881" xr:uid="{F99FBA3E-982D-4086-9316-4DCC17A5ADC4}"/>
    <cellStyle name="Komma 6" xfId="34" xr:uid="{3E1EEE64-E58A-4692-9DE6-A86E4DABDC1A}"/>
    <cellStyle name="Komma 6 2" xfId="1092" xr:uid="{C4C5EFA2-6A8F-471C-868E-5A817E5C2484}"/>
    <cellStyle name="Komma 6 2 2" xfId="1564" xr:uid="{45660433-8692-44BE-B038-80993509F418}"/>
    <cellStyle name="Komma 6 3" xfId="1123" xr:uid="{64404A1F-337A-4670-94D3-92B6D914607F}"/>
    <cellStyle name="Komma 7" xfId="637" xr:uid="{E507E34B-9CFE-4A70-AE10-4F463EF1B008}"/>
    <cellStyle name="Komma 8" xfId="1115" xr:uid="{7C2D9EB9-8E54-4F96-8312-99D5D188027F}"/>
    <cellStyle name="MR" xfId="7" xr:uid="{5160C683-9DF9-4AFE-AA6C-93472D9897CC}"/>
    <cellStyle name="Neutral 2" xfId="8" xr:uid="{1773B5A6-4340-40C8-9D5E-23DC2AF15C1F}"/>
    <cellStyle name="Prozent" xfId="3" builtinId="5"/>
    <cellStyle name="Prozent 2" xfId="22" xr:uid="{597E52F5-73F9-42F1-9B24-0CC105538A0B}"/>
    <cellStyle name="Prozent 2 2" xfId="25" xr:uid="{E51AD2E4-AAD8-4A8E-8F94-C8E81970E3DB}"/>
    <cellStyle name="Prozent 2 2 2" xfId="62" xr:uid="{11E858FF-057E-4BEA-A7A4-140D2D946E36}"/>
    <cellStyle name="Prozent 2 2 2 2" xfId="104" xr:uid="{827BD77D-B992-41EC-AFAE-163CFDDE6E4C}"/>
    <cellStyle name="Prozent 2 2 2 2 2" xfId="173" xr:uid="{D26C971B-BFC4-4A17-A64F-86CACAF6D5B0}"/>
    <cellStyle name="Prozent 2 2 2 2 2 2" xfId="193" xr:uid="{80085D68-D921-4CD0-BF2A-AEC2D07685B7}"/>
    <cellStyle name="Prozent 2 2 2 2 2 2 2" xfId="806" xr:uid="{DD13CB6D-0CD7-4CF3-9032-EF2A914E6819}"/>
    <cellStyle name="Prozent 2 2 2 2 2 2 2 2" xfId="1651" xr:uid="{9625A8B2-6287-48CA-8D00-F428682F414F}"/>
    <cellStyle name="Prozent 2 2 2 2 2 2 3" xfId="1289" xr:uid="{B45197D6-E00B-4142-86BF-9C24EFD74740}"/>
    <cellStyle name="Prozent 2 2 2 2 2 3" xfId="786" xr:uid="{D5BB76D7-60C2-4EDA-9CE6-879F5DA21661}"/>
    <cellStyle name="Prozent 2 2 2 2 2 4" xfId="1269" xr:uid="{4E5BBDE1-C8CC-473D-9A6A-4ABA1F105527}"/>
    <cellStyle name="Prozent 2 2 2 2 3" xfId="717" xr:uid="{CC4C42AC-73C0-48FA-9F91-71B40DBB10D5}"/>
    <cellStyle name="Prozent 2 2 2 2 4" xfId="1200" xr:uid="{196EDCA8-AD09-49DB-8BFF-6A5C82133769}"/>
    <cellStyle name="Prozent 2 2 2 3" xfId="131" xr:uid="{E27E3AB4-A1DD-468C-853E-B7672842B4EB}"/>
    <cellStyle name="Prozent 2 2 2 3 2" xfId="294" xr:uid="{9CB4980F-0B17-437F-8013-0BA1868690C8}"/>
    <cellStyle name="Prozent 2 2 2 3 2 2" xfId="906" xr:uid="{F3F236BF-0526-46C1-B05F-E2087021CE60}"/>
    <cellStyle name="Prozent 2 2 2 3 2 3" xfId="1383" xr:uid="{3BC8BC72-BB06-40C1-8BBE-80093442B8DB}"/>
    <cellStyle name="Prozent 2 2 2 3 3" xfId="744" xr:uid="{5F9A7A67-6FC3-4C1F-9E95-106760EA77BB}"/>
    <cellStyle name="Prozent 2 2 2 3 4" xfId="1227" xr:uid="{E1554542-1878-436B-B491-A6459612A4F6}"/>
    <cellStyle name="Prozent 2 2 2 4" xfId="678" xr:uid="{F445E3A3-C39E-49B8-B29C-9DF7C1DCA872}"/>
    <cellStyle name="Prozent 2 2 2 5" xfId="1159" xr:uid="{5FDF4948-6EC1-4E10-9C12-D1A45EF044A5}"/>
    <cellStyle name="Prozent 2 2 3" xfId="45" xr:uid="{42832820-81C3-4D13-ABBF-765F8D470FDC}"/>
    <cellStyle name="Prozent 2 2 3 2" xfId="149" xr:uid="{39714BC4-6566-4E24-9080-85AB103A370D}"/>
    <cellStyle name="Prozent 2 2 3 2 2" xfId="312" xr:uid="{7986679E-9325-46F1-93D4-0592B9D954ED}"/>
    <cellStyle name="Prozent 2 2 3 2 2 2" xfId="924" xr:uid="{4F24F946-6180-482F-9BA6-3E5C2E293DEE}"/>
    <cellStyle name="Prozent 2 2 3 2 2 3" xfId="1401" xr:uid="{DAE81F75-F2DC-462B-A56C-682FED3D7D42}"/>
    <cellStyle name="Prozent 2 2 3 2 3" xfId="762" xr:uid="{71B58BEF-5C5E-44B6-A3E0-49CD17B4BA95}"/>
    <cellStyle name="Prozent 2 2 3 2 4" xfId="1245" xr:uid="{845FD9D4-6D72-467F-99A7-056C415E36A5}"/>
    <cellStyle name="Prozent 2 2 3 3" xfId="214" xr:uid="{D85C050B-B89D-47F5-B1EC-3202BFBAC2F2}"/>
    <cellStyle name="Prozent 2 2 3 3 2" xfId="826" xr:uid="{7F7BFDE7-E556-499A-ACA8-9BEA08F33225}"/>
    <cellStyle name="Prozent 2 2 3 3 3" xfId="1307" xr:uid="{72E448D4-0DAF-414E-B210-72F6CC5FE620}"/>
    <cellStyle name="Prozent 2 2 3 4" xfId="662" xr:uid="{32633F7F-01A7-4E6B-899A-61B0B09EA351}"/>
    <cellStyle name="Prozent 2 2 3 5" xfId="1141" xr:uid="{3F7244AB-1870-49CB-B9EE-54849A780267}"/>
    <cellStyle name="Prozent 2 2 4" xfId="88" xr:uid="{5533F374-C9C3-419E-98B9-39175FCEFCB3}"/>
    <cellStyle name="Prozent 2 2 4 2" xfId="157" xr:uid="{2D283D07-8949-46A9-B954-FB86CA516D68}"/>
    <cellStyle name="Prozent 2 2 4 2 2" xfId="320" xr:uid="{BFB05858-9BB0-4DDC-969D-4F77A9D9A395}"/>
    <cellStyle name="Prozent 2 2 4 2 2 2" xfId="932" xr:uid="{E0988093-2CAD-4921-93FD-20C0966B0524}"/>
    <cellStyle name="Prozent 2 2 4 2 2 3" xfId="1409" xr:uid="{76C3694A-6F55-4CF7-9869-0E92A3B8E9A8}"/>
    <cellStyle name="Prozent 2 2 4 2 3" xfId="770" xr:uid="{D75BBA90-7414-4AB1-9ECC-D0BCE4BE52A2}"/>
    <cellStyle name="Prozent 2 2 4 2 4" xfId="1253" xr:uid="{1F3A990D-4EEB-4FF0-A4B0-6CB6473DB351}"/>
    <cellStyle name="Prozent 2 2 4 3" xfId="253" xr:uid="{73F22A3B-CDD3-409A-8C88-81CBF31B3D8F}"/>
    <cellStyle name="Prozent 2 2 4 3 2" xfId="865" xr:uid="{0D0667E2-8B2F-4C58-9165-73B6D30836EB}"/>
    <cellStyle name="Prozent 2 2 4 3 3" xfId="1342" xr:uid="{D4994F28-619B-4546-B153-C04E8951466F}"/>
    <cellStyle name="Prozent 2 2 4 4" xfId="701" xr:uid="{50670205-C009-44FA-9985-AF62A3AF39DA}"/>
    <cellStyle name="Prozent 2 2 4 5" xfId="1184" xr:uid="{BE4AEA46-C88E-4DFE-A23C-502301B9DAF5}"/>
    <cellStyle name="Prozent 2 2 5" xfId="115" xr:uid="{60D325E6-9D94-4244-8AD5-547444F3ABFF}"/>
    <cellStyle name="Prozent 2 2 5 2" xfId="278" xr:uid="{FEFBEBB3-F565-4D4A-AA8E-478E541A8D0F}"/>
    <cellStyle name="Prozent 2 2 5 2 2" xfId="890" xr:uid="{92C26C85-3F64-47AE-A81C-3231B8BBBD61}"/>
    <cellStyle name="Prozent 2 2 5 2 3" xfId="1367" xr:uid="{90E2A3DB-773C-4F0E-AAA9-6660D35BA170}"/>
    <cellStyle name="Prozent 2 2 5 3" xfId="728" xr:uid="{B83C2104-1A56-4995-A805-D7E4DFE5577A}"/>
    <cellStyle name="Prozent 2 2 5 4" xfId="1211" xr:uid="{E47ECFC3-047E-40CA-8277-7A1B63A4C0E0}"/>
    <cellStyle name="Prozent 2 2 6" xfId="184" xr:uid="{437E6403-81FE-4AFE-9938-6DA265E5FB66}"/>
    <cellStyle name="Prozent 2 2 6 2" xfId="345" xr:uid="{837A0081-F831-4A6F-AEAE-E4B165501B20}"/>
    <cellStyle name="Prozent 2 2 6 2 2" xfId="957" xr:uid="{F4D8EF41-4184-42E7-8505-31DC7A840CCD}"/>
    <cellStyle name="Prozent 2 2 6 2 3" xfId="1434" xr:uid="{67A0DBF1-C72C-4FB9-B868-AE7C52C1A12B}"/>
    <cellStyle name="Prozent 2 2 6 3" xfId="797" xr:uid="{9DE38F5F-75F8-4F90-836A-36EEB899E3DA}"/>
    <cellStyle name="Prozent 2 2 6 4" xfId="1280" xr:uid="{BABB5A14-4B7F-4D7E-9CCB-48DAFFA9456D}"/>
    <cellStyle name="Prozent 2 2 7" xfId="651" xr:uid="{9B08A35F-2344-48E8-99B3-C04703378737}"/>
    <cellStyle name="Prozent 2 2 8" xfId="1130" xr:uid="{8325CC42-A413-4894-8D52-7529E4AF0F10}"/>
    <cellStyle name="Prozent 2 3" xfId="61" xr:uid="{19DC441D-8A0B-40D0-9164-9C990F6FBB75}"/>
    <cellStyle name="Prozent 2 3 2" xfId="103" xr:uid="{C9E5A41F-4C04-4303-8FF4-1A057BEF7399}"/>
    <cellStyle name="Prozent 2 3 2 2" xfId="172" xr:uid="{D20E8F5C-D291-4044-8B92-F6FD6E4166BC}"/>
    <cellStyle name="Prozent 2 3 2 2 2" xfId="335" xr:uid="{E3B0C5B7-CD7D-40A5-8243-7C80CBAF836B}"/>
    <cellStyle name="Prozent 2 3 2 2 2 2" xfId="947" xr:uid="{D847396F-D192-4B24-AB5B-EB14EF2D4C3A}"/>
    <cellStyle name="Prozent 2 3 2 2 2 3" xfId="1424" xr:uid="{BEC226F6-4672-4084-9F36-02616A340681}"/>
    <cellStyle name="Prozent 2 3 2 2 3" xfId="785" xr:uid="{7C3B6AC7-D0DA-4F84-AEF5-D83688B6BC1C}"/>
    <cellStyle name="Prozent 2 3 2 2 4" xfId="1268" xr:uid="{9D93D847-C174-4514-A174-8C6978650425}"/>
    <cellStyle name="Prozent 2 3 2 3" xfId="268" xr:uid="{066FABB2-319C-427C-894F-8BDFE8C8993D}"/>
    <cellStyle name="Prozent 2 3 2 3 2" xfId="880" xr:uid="{87457F9B-0AC9-4CAC-94C4-CD1F94A55081}"/>
    <cellStyle name="Prozent 2 3 2 3 3" xfId="1357" xr:uid="{05C44024-8C8E-46EF-90D7-1C4B73DD13A5}"/>
    <cellStyle name="Prozent 2 3 2 4" xfId="716" xr:uid="{083CC9CC-FCF5-4E0C-B956-65A79E9C1FC4}"/>
    <cellStyle name="Prozent 2 3 2 5" xfId="1199" xr:uid="{1E63DBBE-123C-4D82-9A46-FFB2976D885B}"/>
    <cellStyle name="Prozent 2 3 3" xfId="130" xr:uid="{21B278FA-F0C6-4D0B-BA4B-7EA7C29ABF40}"/>
    <cellStyle name="Prozent 2 3 3 2" xfId="293" xr:uid="{C2A4B357-0429-411E-B002-FE2240CC4F5F}"/>
    <cellStyle name="Prozent 2 3 3 2 2" xfId="905" xr:uid="{4CB09E1E-3CC5-433C-B20D-D19786C27AEC}"/>
    <cellStyle name="Prozent 2 3 3 2 3" xfId="1382" xr:uid="{EF170AAB-2B3B-41C7-8A5B-FF0A8031E466}"/>
    <cellStyle name="Prozent 2 3 3 3" xfId="743" xr:uid="{91EC2EA4-2E29-4583-B60F-93324FBACF55}"/>
    <cellStyle name="Prozent 2 3 3 4" xfId="1226" xr:uid="{EBCC1089-7E33-49D4-A2C3-5CD53ABC997D}"/>
    <cellStyle name="Prozent 2 3 4" xfId="231" xr:uid="{3C8385BE-D30E-4CA5-9DD6-EA1BC17F721D}"/>
    <cellStyle name="Prozent 2 3 4 2" xfId="843" xr:uid="{4459F415-5130-4386-97F9-4C6A89550145}"/>
    <cellStyle name="Prozent 2 3 4 3" xfId="1322" xr:uid="{4ADED893-6B31-4416-85BB-F2C1A448A113}"/>
    <cellStyle name="Prozent 2 3 5" xfId="677" xr:uid="{6D6E8E80-288C-40D1-A1E1-9AEF909D81D1}"/>
    <cellStyle name="Prozent 2 3 6" xfId="1158" xr:uid="{E1033A75-9A17-48B5-A330-30522E02A456}"/>
    <cellStyle name="Prozent 2 4" xfId="44" xr:uid="{6F0B9276-F6CA-41DA-966E-717D1781F164}"/>
    <cellStyle name="Prozent 2 4 2" xfId="141" xr:uid="{B3A9A50D-9414-4C21-8108-FFF27BD551DB}"/>
    <cellStyle name="Prozent 2 4 2 2" xfId="304" xr:uid="{39BB7FB5-97B8-42B2-BAC2-69450E4E876C}"/>
    <cellStyle name="Prozent 2 4 2 2 2" xfId="916" xr:uid="{148352CB-E27B-4EF5-8E90-AB353A930C5D}"/>
    <cellStyle name="Prozent 2 4 2 2 3" xfId="1393" xr:uid="{BCE1D585-6D2E-4FAF-B04C-7B4AEE6AF34F}"/>
    <cellStyle name="Prozent 2 4 2 3" xfId="754" xr:uid="{6E3ABA99-A894-4D19-A808-A3C781B7AAEB}"/>
    <cellStyle name="Prozent 2 4 2 4" xfId="1237" xr:uid="{4C5DC851-3774-459C-9BCE-307AACF8D2D5}"/>
    <cellStyle name="Prozent 2 4 3" xfId="213" xr:uid="{1D2DF62C-DDFC-4778-BD25-A6B89438625C}"/>
    <cellStyle name="Prozent 2 4 3 2" xfId="825" xr:uid="{2348380D-3D3D-4799-B078-DE32F0E8D29E}"/>
    <cellStyle name="Prozent 2 4 3 3" xfId="1306" xr:uid="{6148B71F-C0E8-4288-8CF9-95DA98689DB4}"/>
    <cellStyle name="Prozent 2 4 4" xfId="661" xr:uid="{397B2E1B-D4B2-4790-B255-DF23A2A5B0F7}"/>
    <cellStyle name="Prozent 2 4 5" xfId="1140" xr:uid="{D5432320-E160-4E53-B3BE-B6AAA2DEF5DB}"/>
    <cellStyle name="Prozent 2 5" xfId="87" xr:uid="{DF20F734-0C7B-4A38-B2D2-D2AE871527CF}"/>
    <cellStyle name="Prozent 2 5 2" xfId="156" xr:uid="{F72FA1ED-3829-4523-B422-AE9D0428FF63}"/>
    <cellStyle name="Prozent 2 5 2 2" xfId="319" xr:uid="{D3AEEA10-A46D-4E30-AF4E-7BBFB61F5543}"/>
    <cellStyle name="Prozent 2 5 2 2 2" xfId="931" xr:uid="{F0753B59-EFB6-4665-9D77-0D9F4E5F63D2}"/>
    <cellStyle name="Prozent 2 5 2 2 3" xfId="1408" xr:uid="{1C75822D-F000-45D7-B1E5-C79029B4877B}"/>
    <cellStyle name="Prozent 2 5 2 3" xfId="769" xr:uid="{E93FC939-E6E6-45EA-AC4A-CC5339E74AE2}"/>
    <cellStyle name="Prozent 2 5 2 4" xfId="1252" xr:uid="{F6EAADCE-590C-49CA-A3FF-EB1C9E5DA3E3}"/>
    <cellStyle name="Prozent 2 5 3" xfId="252" xr:uid="{048AA9CE-C254-4132-9D7D-AF647B85A534}"/>
    <cellStyle name="Prozent 2 5 3 2" xfId="864" xr:uid="{5EA0102D-C7B3-4920-A841-BAB03371F11A}"/>
    <cellStyle name="Prozent 2 5 3 3" xfId="1341" xr:uid="{39D2F8A0-B891-4F39-8EF5-E7DB150C1599}"/>
    <cellStyle name="Prozent 2 5 4" xfId="700" xr:uid="{BA34C6AD-CF6F-4932-90C3-E37633D97AFF}"/>
    <cellStyle name="Prozent 2 5 5" xfId="1183" xr:uid="{57EB9405-02BC-4A33-AF87-5BBC7A95D4B8}"/>
    <cellStyle name="Prozent 2 6" xfId="114" xr:uid="{443C8319-9112-4DAD-AE7B-3482C674A5E5}"/>
    <cellStyle name="Prozent 2 6 2" xfId="277" xr:uid="{B481B3E7-8F51-4E08-90B1-6076339C9876}"/>
    <cellStyle name="Prozent 2 6 2 2" xfId="889" xr:uid="{9FEA5699-8E1E-46BB-83D5-FAF6846106DE}"/>
    <cellStyle name="Prozent 2 6 2 3" xfId="1366" xr:uid="{E352B8A9-8893-4A99-91F8-6BFEB6C1D054}"/>
    <cellStyle name="Prozent 2 6 3" xfId="727" xr:uid="{01D14035-93CF-4D69-8410-ABE8499F80E5}"/>
    <cellStyle name="Prozent 2 6 4" xfId="1210" xr:uid="{207884F7-158E-4B0B-8EFE-5191A83E46E1}"/>
    <cellStyle name="Prozent 2 7" xfId="183" xr:uid="{4D923B9F-7A9D-4E12-841C-74702B49A71E}"/>
    <cellStyle name="Prozent 2 7 2" xfId="344" xr:uid="{23C2DF9D-7081-4D51-93C9-DF49CCBCD951}"/>
    <cellStyle name="Prozent 2 7 2 2" xfId="956" xr:uid="{76F9E350-CF25-41D8-95E2-9FD6CE7AFFAD}"/>
    <cellStyle name="Prozent 2 7 2 3" xfId="1433" xr:uid="{C957F0FE-1F3E-46EB-B89A-35DAC36A410A}"/>
    <cellStyle name="Prozent 2 7 3" xfId="796" xr:uid="{A69BFDE5-5999-47DE-BC29-D42EE3A5C2C2}"/>
    <cellStyle name="Prozent 2 7 4" xfId="1279" xr:uid="{57D79834-0DB3-4FC4-9FDE-731529B96212}"/>
    <cellStyle name="Prozent 2 8" xfId="650" xr:uid="{28A8A4B6-D727-408D-BD9A-5F3D03CE4830}"/>
    <cellStyle name="Prozent 2 9" xfId="1129" xr:uid="{EB651EC6-00F6-48BC-A12A-B567EFB4C9D7}"/>
    <cellStyle name="Prozent 3" xfId="27" xr:uid="{38C6C4A3-3ABC-43DC-B266-E077F3281585}"/>
    <cellStyle name="Prozent 3 2" xfId="1093" xr:uid="{2938914D-98B7-4E5F-AF37-A42BD6ACD85E}"/>
    <cellStyle name="Prozent 3 2 2" xfId="1565" xr:uid="{5AFFC13D-6BA6-4D7D-90E9-55AAA6FAEA3C}"/>
    <cellStyle name="Prozent 4" xfId="502" xr:uid="{D2CFE72B-25C0-491E-AF87-E146968070E9}"/>
    <cellStyle name="Prozent 4 2" xfId="639" xr:uid="{AB103030-F136-43B1-92D3-DBABF5C63BFB}"/>
    <cellStyle name="Prozent 4 3" xfId="2684" xr:uid="{543CBAF6-F211-4D52-BE46-FB9F62524D21}"/>
    <cellStyle name="Prozent 5" xfId="1117" xr:uid="{8AD19D1B-6B98-4267-A8A7-7A7199211423}"/>
    <cellStyle name="Schlecht 2" xfId="11" xr:uid="{A35ED441-C93A-4F70-8D8A-3D1D5BF1D55A}"/>
    <cellStyle name="Standard" xfId="0" builtinId="0"/>
    <cellStyle name="Standard 10" xfId="1114" xr:uid="{4BAABA92-EF64-4BFD-8470-296E1E7C41FE}"/>
    <cellStyle name="Standard 2" xfId="9" xr:uid="{29C37201-7BEA-4821-B733-3C320C082A71}"/>
    <cellStyle name="Standard 2 10" xfId="1120" xr:uid="{5713F415-E191-4E07-AA14-619DA6D3B398}"/>
    <cellStyle name="Standard 2 2" xfId="13" xr:uid="{953B1680-FE71-4198-A573-D4BE188F555F}"/>
    <cellStyle name="Standard 2 2 2" xfId="20" xr:uid="{BB9DD8B2-146B-4AD1-973D-11BBC53219CD}"/>
    <cellStyle name="Standard 2 2 2 2" xfId="23" xr:uid="{13B5227A-D378-48D0-8B27-10C235B5F2E7}"/>
    <cellStyle name="Standard 2 2 2 2 2" xfId="64" xr:uid="{3D55C5B1-BE5B-49CF-849A-74AF16727BED}"/>
    <cellStyle name="Standard 2 2 2 2 2 2" xfId="106" xr:uid="{ABA1C012-C7EB-457C-BB02-BF6B51D98BC1}"/>
    <cellStyle name="Standard 2 2 2 2 2 2 2" xfId="175" xr:uid="{30FAA3B1-E6AD-45F5-9621-2458BF906FF3}"/>
    <cellStyle name="Standard 2 2 2 2 2 2 2 2" xfId="191" xr:uid="{930178C9-CDE0-4AF3-B35F-1E4AF95DBDEC}"/>
    <cellStyle name="Standard 2 2 2 2 2 2 2 2 2" xfId="804" xr:uid="{F8D69A61-21D1-4D98-8C66-887EC8FF628F}"/>
    <cellStyle name="Standard 2 2 2 2 2 2 2 2 2 2" xfId="1649" xr:uid="{2DB99E62-6654-40C9-9D82-BED9BEC8425C}"/>
    <cellStyle name="Standard 2 2 2 2 2 2 2 2 3" xfId="1287" xr:uid="{A5CF83F3-2319-446A-94C4-126B00ADFBDC}"/>
    <cellStyle name="Standard 2 2 2 2 2 2 2 3" xfId="788" xr:uid="{3F612E42-A19B-4F19-8954-5BCF9909568D}"/>
    <cellStyle name="Standard 2 2 2 2 2 2 2 4" xfId="1271" xr:uid="{E44B4D26-0FB1-4A37-86A5-C5FD5229C6A6}"/>
    <cellStyle name="Standard 2 2 2 2 2 2 3" xfId="719" xr:uid="{22E71A31-B71C-4489-BB41-6EEBBC6EE947}"/>
    <cellStyle name="Standard 2 2 2 2 2 2 4" xfId="1202" xr:uid="{E8FA393D-4DC5-40BC-BC83-D3975DFFBFA8}"/>
    <cellStyle name="Standard 2 2 2 2 2 3" xfId="133" xr:uid="{8E974715-ADFD-4EB1-97BA-3B4E36C197FD}"/>
    <cellStyle name="Standard 2 2 2 2 2 3 2" xfId="296" xr:uid="{50F4C48F-B630-46E9-9FD8-3A5D3B177DCD}"/>
    <cellStyle name="Standard 2 2 2 2 2 3 2 2" xfId="908" xr:uid="{94E6DB1B-B255-4059-BC63-8DC5209D7738}"/>
    <cellStyle name="Standard 2 2 2 2 2 3 2 3" xfId="1385" xr:uid="{59D17605-9B51-4061-96D3-6F9F53EA1592}"/>
    <cellStyle name="Standard 2 2 2 2 2 3 3" xfId="746" xr:uid="{412BA2E4-24A7-4612-B01F-D8D58FBDAC58}"/>
    <cellStyle name="Standard 2 2 2 2 2 3 4" xfId="1229" xr:uid="{30B215A1-71C3-492A-8B6E-C61E70926891}"/>
    <cellStyle name="Standard 2 2 2 2 2 4" xfId="680" xr:uid="{405FADBA-D2E8-42E7-8DA5-FF564FDF1251}"/>
    <cellStyle name="Standard 2 2 2 2 2 5" xfId="1161" xr:uid="{A648545F-C2FD-464A-AD87-34EFE875956A}"/>
    <cellStyle name="Standard 2 2 2 2 3" xfId="49" xr:uid="{FE2855DF-C981-43D3-AAE3-8B32573A592A}"/>
    <cellStyle name="Standard 2 2 2 2 3 2" xfId="150" xr:uid="{17036238-F08B-4D56-84F4-8E56387D4671}"/>
    <cellStyle name="Standard 2 2 2 2 3 2 2" xfId="313" xr:uid="{18A1E0B4-3F58-46D5-B519-B37CFF3CD29F}"/>
    <cellStyle name="Standard 2 2 2 2 3 2 2 2" xfId="925" xr:uid="{5BB15DE7-A19C-4B89-B0EB-CB5727F201DC}"/>
    <cellStyle name="Standard 2 2 2 2 3 2 2 3" xfId="1402" xr:uid="{0F0CB720-D32C-494F-9272-4A37E9FDDB75}"/>
    <cellStyle name="Standard 2 2 2 2 3 2 3" xfId="763" xr:uid="{9C500081-CC6E-4BD9-9FA0-2D3E589CF44E}"/>
    <cellStyle name="Standard 2 2 2 2 3 2 4" xfId="1246" xr:uid="{CDB39F5D-E327-4AC9-A163-AD1DC377D8CA}"/>
    <cellStyle name="Standard 2 2 2 2 3 3" xfId="218" xr:uid="{F8F106A1-FDE6-4D87-93A9-C388726A7B93}"/>
    <cellStyle name="Standard 2 2 2 2 3 3 2" xfId="830" xr:uid="{AD28073B-D5BC-4B45-81F2-2F15C7339600}"/>
    <cellStyle name="Standard 2 2 2 2 3 3 3" xfId="1311" xr:uid="{08B40738-7663-4DED-AE45-B71C6F3CEA60}"/>
    <cellStyle name="Standard 2 2 2 2 3 4" xfId="666" xr:uid="{4D44389C-79AD-4253-B196-8CEB01475C61}"/>
    <cellStyle name="Standard 2 2 2 2 3 5" xfId="1145" xr:uid="{29254849-1A21-4666-8B80-F1F06B398786}"/>
    <cellStyle name="Standard 2 2 2 2 4" xfId="92" xr:uid="{FFCDFEB4-BF2C-4F6A-8F72-C63ADF8EEE68}"/>
    <cellStyle name="Standard 2 2 2 2 4 2" xfId="161" xr:uid="{7D9EAEDF-ED73-434F-9EE2-E9F23E647408}"/>
    <cellStyle name="Standard 2 2 2 2 4 2 2" xfId="324" xr:uid="{EC204FF0-211F-4408-B902-EF3A36817629}"/>
    <cellStyle name="Standard 2 2 2 2 4 2 2 2" xfId="936" xr:uid="{03D53C53-68ED-4388-8AD1-4ED8B6479049}"/>
    <cellStyle name="Standard 2 2 2 2 4 2 2 3" xfId="1413" xr:uid="{865C353C-F008-4348-8A4C-CD0866885F9B}"/>
    <cellStyle name="Standard 2 2 2 2 4 2 3" xfId="774" xr:uid="{78430C0C-4E3A-4183-9F7A-42E877961DB5}"/>
    <cellStyle name="Standard 2 2 2 2 4 2 4" xfId="1257" xr:uid="{22730664-901C-401A-B046-282D2C475DC8}"/>
    <cellStyle name="Standard 2 2 2 2 4 3" xfId="257" xr:uid="{6AA030A3-4880-4A04-8707-7BE80F7E9AD6}"/>
    <cellStyle name="Standard 2 2 2 2 4 3 2" xfId="869" xr:uid="{50896541-97AF-4E1C-A248-26950E5B0132}"/>
    <cellStyle name="Standard 2 2 2 2 4 3 3" xfId="1346" xr:uid="{EBC61AB9-3FBE-4709-ABED-E071E733653A}"/>
    <cellStyle name="Standard 2 2 2 2 4 4" xfId="705" xr:uid="{2B38FAE6-E6A7-4E26-8D1F-44E701123DF8}"/>
    <cellStyle name="Standard 2 2 2 2 4 5" xfId="1188" xr:uid="{81C148D1-A2CE-4259-90FC-6633CB348BCB}"/>
    <cellStyle name="Standard 2 2 2 2 5" xfId="119" xr:uid="{75F61228-AA4A-4185-8D1B-FD575B6DAD6C}"/>
    <cellStyle name="Standard 2 2 2 2 5 2" xfId="282" xr:uid="{CE0D75AD-3760-4F78-9689-445752368842}"/>
    <cellStyle name="Standard 2 2 2 2 5 2 2" xfId="894" xr:uid="{5AEEB870-7436-43ED-A778-04F5F749A5D6}"/>
    <cellStyle name="Standard 2 2 2 2 5 2 3" xfId="1371" xr:uid="{F282FC34-C14F-44F8-BFCF-60E394896D5F}"/>
    <cellStyle name="Standard 2 2 2 2 5 3" xfId="732" xr:uid="{97D533A4-3AA3-4BFF-B3CB-0826948A9584}"/>
    <cellStyle name="Standard 2 2 2 2 5 4" xfId="1215" xr:uid="{05077018-7DB7-4B7C-8F85-E87628B28C18}"/>
    <cellStyle name="Standard 2 2 2 2 6" xfId="188" xr:uid="{72E908E3-EF20-42CB-BBE3-6F199065789D}"/>
    <cellStyle name="Standard 2 2 2 2 6 2" xfId="349" xr:uid="{6A8B6BB3-668E-4559-9562-0BB8F97DC702}"/>
    <cellStyle name="Standard 2 2 2 2 6 2 2" xfId="961" xr:uid="{7FBB4869-B023-4D99-8E8B-B60D64372D19}"/>
    <cellStyle name="Standard 2 2 2 2 6 2 3" xfId="1438" xr:uid="{2882E0DE-6B69-4073-B350-9F31878158BE}"/>
    <cellStyle name="Standard 2 2 2 2 6 3" xfId="801" xr:uid="{FFE20FE0-C32E-413C-A54D-4D622BE337C2}"/>
    <cellStyle name="Standard 2 2 2 2 6 4" xfId="1284" xr:uid="{C3AF4F5A-1960-4573-9B38-681FFF7094D9}"/>
    <cellStyle name="Standard 2 2 2 2 7" xfId="653" xr:uid="{A229428C-1098-4E69-BCF6-616ACCCEFC21}"/>
    <cellStyle name="Standard 2 2 2 2 8" xfId="1132" xr:uid="{3F9E81F5-1ED2-4C17-8872-37BF6863A31D}"/>
    <cellStyle name="Standard 2 2 2 3" xfId="63" xr:uid="{11109C36-E156-42D2-85CE-8C25EEBBCFDF}"/>
    <cellStyle name="Standard 2 2 2 3 2" xfId="105" xr:uid="{764ED6B3-B2F4-4BC0-BB3C-D3AFE4332DB5}"/>
    <cellStyle name="Standard 2 2 2 3 2 2" xfId="174" xr:uid="{0FFD6DCF-FD5C-452F-A9F8-935854CA79BB}"/>
    <cellStyle name="Standard 2 2 2 3 2 2 2" xfId="336" xr:uid="{20567B3B-2108-45F9-B05A-733E15FD3860}"/>
    <cellStyle name="Standard 2 2 2 3 2 2 2 2" xfId="948" xr:uid="{C3AB4039-28E5-4094-BE15-BF7C23273C7A}"/>
    <cellStyle name="Standard 2 2 2 3 2 2 2 3" xfId="1425" xr:uid="{97256746-00C8-4A19-B783-49BE3D78340E}"/>
    <cellStyle name="Standard 2 2 2 3 2 2 3" xfId="787" xr:uid="{0C166ADC-7484-4D5C-8EED-69805F2F479A}"/>
    <cellStyle name="Standard 2 2 2 3 2 2 4" xfId="1270" xr:uid="{8C92D4B9-D0E6-47BC-96A1-170B9BC962D6}"/>
    <cellStyle name="Standard 2 2 2 3 2 3" xfId="269" xr:uid="{27CBCF30-50C5-4E24-80E3-B2A4FBFCBADD}"/>
    <cellStyle name="Standard 2 2 2 3 2 3 2" xfId="881" xr:uid="{7CC9749E-DEF9-47E8-8B1C-54A53C4077F5}"/>
    <cellStyle name="Standard 2 2 2 3 2 3 3" xfId="1358" xr:uid="{01929A9C-FB5E-4778-B345-7490E669E3EF}"/>
    <cellStyle name="Standard 2 2 2 3 2 4" xfId="718" xr:uid="{5F87C122-4602-44C0-B9B4-A773029194C0}"/>
    <cellStyle name="Standard 2 2 2 3 2 5" xfId="1201" xr:uid="{32C0FC8B-745D-449C-8C39-4B0245283BCC}"/>
    <cellStyle name="Standard 2 2 2 3 3" xfId="132" xr:uid="{754D37B0-9F00-4BDC-BAC0-5BC282EBFBD0}"/>
    <cellStyle name="Standard 2 2 2 3 3 2" xfId="295" xr:uid="{8BC87F72-7329-4748-953D-3D0C171A50CD}"/>
    <cellStyle name="Standard 2 2 2 3 3 2 2" xfId="907" xr:uid="{1900B885-1E6F-48E7-A8EC-4F48DD2394A9}"/>
    <cellStyle name="Standard 2 2 2 3 3 2 3" xfId="1384" xr:uid="{35CA417E-F3F1-4EE3-AC81-7AAC42721DF9}"/>
    <cellStyle name="Standard 2 2 2 3 3 3" xfId="745" xr:uid="{69FC3063-A6BC-4673-8D3C-60745C6C1271}"/>
    <cellStyle name="Standard 2 2 2 3 3 4" xfId="1228" xr:uid="{C62E9531-8E2E-4760-877E-BA080AF2DA42}"/>
    <cellStyle name="Standard 2 2 2 3 4" xfId="233" xr:uid="{17AEEBA4-7E5E-42DF-BB40-3E18AB6DCE02}"/>
    <cellStyle name="Standard 2 2 2 3 4 2" xfId="845" xr:uid="{D646424A-DB10-4CDD-AB6D-054D259A9EE7}"/>
    <cellStyle name="Standard 2 2 2 3 4 3" xfId="1324" xr:uid="{F8E17654-09F2-494F-8EC3-2FACB36C4506}"/>
    <cellStyle name="Standard 2 2 2 3 5" xfId="679" xr:uid="{4DB46C5A-8BF6-4322-B5D3-FC8BB90B10F4}"/>
    <cellStyle name="Standard 2 2 2 3 6" xfId="1160" xr:uid="{0B2DFA16-82E0-4B9B-ACB4-FEC3B6256746}"/>
    <cellStyle name="Standard 2 2 2 4" xfId="48" xr:uid="{D72D2DD0-A56E-4731-ACB7-29A457C5CB45}"/>
    <cellStyle name="Standard 2 2 2 4 2" xfId="139" xr:uid="{6635D578-0161-4AC1-96DF-975B17F03902}"/>
    <cellStyle name="Standard 2 2 2 4 2 2" xfId="302" xr:uid="{2E7FDBE4-E50F-49F2-BFC1-E3BEC331207C}"/>
    <cellStyle name="Standard 2 2 2 4 2 2 2" xfId="914" xr:uid="{59F6F0C5-E227-497D-B1F6-C8B4509ABC62}"/>
    <cellStyle name="Standard 2 2 2 4 2 2 3" xfId="1391" xr:uid="{8E86A603-2FA1-4CC3-9DAC-F8F0663FAE58}"/>
    <cellStyle name="Standard 2 2 2 4 2 3" xfId="752" xr:uid="{3C3D2CEC-3C39-4871-A468-1EAD8C7C5E74}"/>
    <cellStyle name="Standard 2 2 2 4 2 4" xfId="1235" xr:uid="{56D4046E-18EB-45B8-BD0A-0F72D066B338}"/>
    <cellStyle name="Standard 2 2 2 4 3" xfId="217" xr:uid="{DAA272F9-756F-41D5-B468-F88D924310FC}"/>
    <cellStyle name="Standard 2 2 2 4 3 2" xfId="829" xr:uid="{C8061D74-C64F-40B8-A25A-9D25A48AEC4A}"/>
    <cellStyle name="Standard 2 2 2 4 3 3" xfId="1310" xr:uid="{E5B3281D-5E31-46B2-8403-EC552E494440}"/>
    <cellStyle name="Standard 2 2 2 4 4" xfId="665" xr:uid="{2182CD54-424C-44AA-9909-98BDB389C653}"/>
    <cellStyle name="Standard 2 2 2 4 5" xfId="1144" xr:uid="{724139FD-8B5E-441F-A604-DC6B47D05E87}"/>
    <cellStyle name="Standard 2 2 2 5" xfId="91" xr:uid="{B3F7E853-8120-4C65-8AAC-16C550A1AF8D}"/>
    <cellStyle name="Standard 2 2 2 5 2" xfId="160" xr:uid="{E301781B-4534-40F4-B83F-F87B785ABE65}"/>
    <cellStyle name="Standard 2 2 2 5 2 2" xfId="323" xr:uid="{AA2C5871-1DEB-49E2-B7CD-5DB85A476E60}"/>
    <cellStyle name="Standard 2 2 2 5 2 2 2" xfId="935" xr:uid="{A17577C0-D4A4-402B-93AF-7C47095A8755}"/>
    <cellStyle name="Standard 2 2 2 5 2 2 3" xfId="1412" xr:uid="{09C44A14-F8F2-4EAC-8710-6F4966D63EEF}"/>
    <cellStyle name="Standard 2 2 2 5 2 3" xfId="773" xr:uid="{70357BC2-34AF-4E77-9E72-FD7418702E43}"/>
    <cellStyle name="Standard 2 2 2 5 2 4" xfId="1256" xr:uid="{9B717651-6143-4BE5-9160-F3AE2ED25313}"/>
    <cellStyle name="Standard 2 2 2 5 3" xfId="256" xr:uid="{A7180744-C138-48D3-B3B6-8504873A4201}"/>
    <cellStyle name="Standard 2 2 2 5 3 2" xfId="868" xr:uid="{30443CE2-8195-4326-9552-7E3C58CAC856}"/>
    <cellStyle name="Standard 2 2 2 5 3 3" xfId="1345" xr:uid="{A074879B-06C9-4D5D-8A30-CBF3C5A09A02}"/>
    <cellStyle name="Standard 2 2 2 5 4" xfId="704" xr:uid="{8B54F537-044C-445B-B6CD-F1063D5A91F9}"/>
    <cellStyle name="Standard 2 2 2 5 5" xfId="1187" xr:uid="{CB6E91D1-0230-48F8-88D7-7A5AE4F77F32}"/>
    <cellStyle name="Standard 2 2 2 6" xfId="118" xr:uid="{68001379-E089-4615-B993-6CE4C754BBF8}"/>
    <cellStyle name="Standard 2 2 2 6 2" xfId="281" xr:uid="{902440C8-AF3E-4517-B08D-4A067F2E2E85}"/>
    <cellStyle name="Standard 2 2 2 6 2 2" xfId="893" xr:uid="{7124A893-EF5B-4200-8EF5-B1EA27F26767}"/>
    <cellStyle name="Standard 2 2 2 6 2 3" xfId="1370" xr:uid="{46525535-A17B-455A-AD2D-6E58F6BAD618}"/>
    <cellStyle name="Standard 2 2 2 6 3" xfId="731" xr:uid="{7704ECA3-EA03-42E2-AC4A-3338F87C70C9}"/>
    <cellStyle name="Standard 2 2 2 6 4" xfId="1214" xr:uid="{F8EEA016-9BD0-458C-A8C1-1E29628DADDD}"/>
    <cellStyle name="Standard 2 2 2 7" xfId="187" xr:uid="{F2EB4C70-52E8-4519-81C9-F2B19B449040}"/>
    <cellStyle name="Standard 2 2 2 7 2" xfId="348" xr:uid="{5B922FB0-D534-4C78-96A3-43CCE5D213D7}"/>
    <cellStyle name="Standard 2 2 2 7 2 2" xfId="960" xr:uid="{DB910479-84D1-45B3-BF29-B478BB369D56}"/>
    <cellStyle name="Standard 2 2 2 7 2 3" xfId="1437" xr:uid="{39311C24-7291-47C6-8C7B-9B49271152B0}"/>
    <cellStyle name="Standard 2 2 2 7 3" xfId="800" xr:uid="{C018021E-A8AF-4468-8D1C-817C2B794617}"/>
    <cellStyle name="Standard 2 2 2 7 4" xfId="1283" xr:uid="{FA3D01CE-84C9-4BB7-8D92-54E1702C9B14}"/>
    <cellStyle name="Standard 2 2 2 8" xfId="652" xr:uid="{E77E7D7F-F286-4B9A-9DC0-9F1F1220AC99}"/>
    <cellStyle name="Standard 2 2 2 9" xfId="1131" xr:uid="{ADFC8659-B23B-4D94-9495-41175CE9B6C6}"/>
    <cellStyle name="Standard 2 2 3" xfId="54" xr:uid="{DB3DBC23-892A-4CF7-A162-C5893551DAF1}"/>
    <cellStyle name="Standard 2 2 3 2" xfId="97" xr:uid="{AE261624-798E-4515-8F4D-7F92FA209E25}"/>
    <cellStyle name="Standard 2 2 3 2 2" xfId="166" xr:uid="{4A773607-1476-42A2-8417-A3213C025E4E}"/>
    <cellStyle name="Standard 2 2 3 2 2 2" xfId="329" xr:uid="{BA5BF4DC-4189-49ED-99BF-EE853C8CF5A4}"/>
    <cellStyle name="Standard 2 2 3 2 2 2 2" xfId="941" xr:uid="{52AA6FCB-7FDB-4895-A855-4CF173E312E5}"/>
    <cellStyle name="Standard 2 2 3 2 2 2 3" xfId="1418" xr:uid="{DE937A13-CE7F-4F6A-9A07-23B8A8AD1F5F}"/>
    <cellStyle name="Standard 2 2 3 2 2 3" xfId="779" xr:uid="{513ECC01-17E9-4C68-939A-9342517F7C14}"/>
    <cellStyle name="Standard 2 2 3 2 2 4" xfId="1262" xr:uid="{EC11A70E-DAFF-4C97-8B89-DE2A3ACBB713}"/>
    <cellStyle name="Standard 2 2 3 2 3" xfId="262" xr:uid="{D11D2D2F-C813-43AB-9AF2-030DA0B3ADC3}"/>
    <cellStyle name="Standard 2 2 3 2 3 2" xfId="874" xr:uid="{EAF92A3E-0432-4B52-BA19-06DA5D28023B}"/>
    <cellStyle name="Standard 2 2 3 2 3 3" xfId="1351" xr:uid="{02D6226E-BE6E-48F9-9F1E-EF1FB870E8ED}"/>
    <cellStyle name="Standard 2 2 3 2 4" xfId="710" xr:uid="{555F3292-92EE-4958-ACD6-925B6A12A71E}"/>
    <cellStyle name="Standard 2 2 3 2 5" xfId="1193" xr:uid="{2FFA6BC4-C3B6-4D0E-B1DD-7703503C40FF}"/>
    <cellStyle name="Standard 2 2 3 3" xfId="124" xr:uid="{449C0AE3-065A-4242-961D-FCFDAB6438CE}"/>
    <cellStyle name="Standard 2 2 3 3 2" xfId="287" xr:uid="{E216ED0B-47DD-4E17-9A9E-AF73087A6267}"/>
    <cellStyle name="Standard 2 2 3 3 2 2" xfId="899" xr:uid="{3889A90E-AC0A-4418-A0B8-AA89F8336144}"/>
    <cellStyle name="Standard 2 2 3 3 2 3" xfId="1376" xr:uid="{84C1972D-B8A3-48BC-8117-530CBF8BCC82}"/>
    <cellStyle name="Standard 2 2 3 3 3" xfId="737" xr:uid="{5A36801B-814C-4C16-A08D-844542A3338B}"/>
    <cellStyle name="Standard 2 2 3 3 4" xfId="1220" xr:uid="{AC18042C-90DE-4670-82BD-A2F11142722E}"/>
    <cellStyle name="Standard 2 2 3 4" xfId="223" xr:uid="{06C7BA86-607C-4E58-A633-00EFBAA6A866}"/>
    <cellStyle name="Standard 2 2 3 4 2" xfId="835" xr:uid="{C57292F2-EA18-4EC3-92AF-6C3E94EBDE5A}"/>
    <cellStyle name="Standard 2 2 3 4 3" xfId="1316" xr:uid="{842EF27E-E484-450A-971E-65C848CB00A8}"/>
    <cellStyle name="Standard 2 2 3 5" xfId="671" xr:uid="{02CDD602-3E27-4B7F-B496-1D8752112DD4}"/>
    <cellStyle name="Standard 2 2 3 6" xfId="1150" xr:uid="{66433212-DA1F-4A66-AF2E-98A6F6CACF5D}"/>
    <cellStyle name="Standard 2 2 4" xfId="47" xr:uid="{D2E5B594-C5E3-46E7-A7E7-E5D25287C375}"/>
    <cellStyle name="Standard 2 2 4 2" xfId="138" xr:uid="{659169F6-EC09-4B42-ABB0-B1BF89990840}"/>
    <cellStyle name="Standard 2 2 4 2 2" xfId="301" xr:uid="{C9D7190E-AD2F-421B-9039-A53D5C9B019D}"/>
    <cellStyle name="Standard 2 2 4 2 2 2" xfId="913" xr:uid="{B1BFF902-3967-4EF1-B989-8790B13CF06F}"/>
    <cellStyle name="Standard 2 2 4 2 2 3" xfId="1390" xr:uid="{DF4CF409-7666-4E46-99A9-39AB4A8B88CD}"/>
    <cellStyle name="Standard 2 2 4 2 3" xfId="751" xr:uid="{B1A38D19-44F5-4F76-BAC6-0EA0ACBCDBAA}"/>
    <cellStyle name="Standard 2 2 4 2 4" xfId="1234" xr:uid="{9EC60B86-55E3-4049-9F4B-FC4BBA2C60AD}"/>
    <cellStyle name="Standard 2 2 4 3" xfId="216" xr:uid="{67B7EE52-940C-4B90-BC34-556331464ED5}"/>
    <cellStyle name="Standard 2 2 4 3 2" xfId="828" xr:uid="{A1928636-8C82-4B39-89F0-D139AAE470D4}"/>
    <cellStyle name="Standard 2 2 4 3 3" xfId="1309" xr:uid="{9EFFF4BF-61CF-4A28-AB68-A4D03EF4378F}"/>
    <cellStyle name="Standard 2 2 4 4" xfId="664" xr:uid="{1FDA74FC-2DDB-48C6-80E0-60F506B0586E}"/>
    <cellStyle name="Standard 2 2 4 5" xfId="1143" xr:uid="{85F9B1F0-5D2F-4D75-9E05-95F0F878BA65}"/>
    <cellStyle name="Standard 2 2 5" xfId="90" xr:uid="{97AB57E0-ED48-4C35-84A9-C74B861CA9C1}"/>
    <cellStyle name="Standard 2 2 5 2" xfId="159" xr:uid="{A5D9B093-6C04-493F-AFCC-FFBDC2DF86BA}"/>
    <cellStyle name="Standard 2 2 5 2 2" xfId="322" xr:uid="{95A90986-67D9-47E3-B5A5-508F43B46E52}"/>
    <cellStyle name="Standard 2 2 5 2 2 2" xfId="934" xr:uid="{3345C589-2B98-4ED9-A138-FE85E91C0E6B}"/>
    <cellStyle name="Standard 2 2 5 2 2 3" xfId="1411" xr:uid="{F816E07F-7A67-4D5E-9663-DE0CDF796862}"/>
    <cellStyle name="Standard 2 2 5 2 3" xfId="772" xr:uid="{980AF757-EE8F-4D56-B44D-C3B8CA51BE17}"/>
    <cellStyle name="Standard 2 2 5 2 4" xfId="1255" xr:uid="{451295F5-37CB-4784-A52F-B2F82A7FA4D6}"/>
    <cellStyle name="Standard 2 2 5 3" xfId="255" xr:uid="{02942430-3025-42F1-8EA9-59F24806F644}"/>
    <cellStyle name="Standard 2 2 5 3 2" xfId="867" xr:uid="{2621EEA3-5F4E-412F-99BE-E68991FFF902}"/>
    <cellStyle name="Standard 2 2 5 3 3" xfId="1344" xr:uid="{35CD7A3E-76EA-4EA0-96D2-74BF44635EBC}"/>
    <cellStyle name="Standard 2 2 5 4" xfId="703" xr:uid="{FC7DDEE8-31B0-410D-BD29-6B6D9A2B3958}"/>
    <cellStyle name="Standard 2 2 5 5" xfId="1186" xr:uid="{20A5DA32-BACC-42AF-AA1D-A8F58FEE4E91}"/>
    <cellStyle name="Standard 2 2 6" xfId="117" xr:uid="{DE54331F-6499-4D41-96A6-DD9026940BD1}"/>
    <cellStyle name="Standard 2 2 6 2" xfId="280" xr:uid="{D0B6DD38-7813-457E-8387-463ED33B558A}"/>
    <cellStyle name="Standard 2 2 6 2 2" xfId="892" xr:uid="{4F556158-DA59-40A4-9596-29374367518E}"/>
    <cellStyle name="Standard 2 2 6 2 3" xfId="1369" xr:uid="{1DE78BDD-5F0B-4241-AE0A-9D9C611A215E}"/>
    <cellStyle name="Standard 2 2 6 3" xfId="730" xr:uid="{626497FB-1FCC-485A-8C67-770D48E0E6DF}"/>
    <cellStyle name="Standard 2 2 6 4" xfId="1213" xr:uid="{ABC5F0CF-1794-4DEE-8FC4-A44A31F42980}"/>
    <cellStyle name="Standard 2 2 7" xfId="186" xr:uid="{E57DE07D-9127-4168-AB8B-90048B48A45B}"/>
    <cellStyle name="Standard 2 2 7 2" xfId="347" xr:uid="{1480095D-0E4F-43B5-8D9F-A48B868DC10B}"/>
    <cellStyle name="Standard 2 2 7 2 2" xfId="959" xr:uid="{F7DCF2A7-8CF0-4FD3-948F-608EDA65BCE4}"/>
    <cellStyle name="Standard 2 2 7 2 3" xfId="1436" xr:uid="{746EEE6E-D12E-4240-9027-AEE12A4E4F5A}"/>
    <cellStyle name="Standard 2 2 7 3" xfId="799" xr:uid="{6F5D6AE5-6A42-47F3-9A6B-A13A8ACB2A47}"/>
    <cellStyle name="Standard 2 2 7 4" xfId="1282" xr:uid="{DE99473E-C517-4885-89C4-86505E37EBB3}"/>
    <cellStyle name="Standard 2 2 8" xfId="644" xr:uid="{FE7C1B1F-C4F1-46E9-A7E3-5100B9968D60}"/>
    <cellStyle name="Standard 2 2 9" xfId="1122" xr:uid="{9648041C-1A4D-43C0-B213-D3B4005BD4B2}"/>
    <cellStyle name="Standard 2 3" xfId="39" xr:uid="{3EC607E5-9CF3-4BDE-B063-4589D8899271}"/>
    <cellStyle name="Standard 2 3 2" xfId="67" xr:uid="{D27A7BE6-A880-4DCC-8B50-FC94C0FB04E8}"/>
    <cellStyle name="Standard 2 3 2 2" xfId="151" xr:uid="{3269F54D-7B57-44B9-96D9-8D7C3E06B7EA}"/>
    <cellStyle name="Standard 2 3 2 2 2" xfId="314" xr:uid="{DD4E966E-0A3F-4D0F-A74B-E402CE39DA4A}"/>
    <cellStyle name="Standard 2 3 2 2 2 2" xfId="926" xr:uid="{8162FDD1-535C-474C-9BC5-B216C746A906}"/>
    <cellStyle name="Standard 2 3 2 2 2 3" xfId="1403" xr:uid="{ACE41F53-419F-4C0D-A648-5A95D9BD9D13}"/>
    <cellStyle name="Standard 2 3 2 2 3" xfId="764" xr:uid="{B3D2ECD7-B541-4926-B812-A651681C4B6D}"/>
    <cellStyle name="Standard 2 3 2 2 4" xfId="1247" xr:uid="{6E36A415-1229-4E1C-84B7-B72255ED7D97}"/>
    <cellStyle name="Standard 2 3 2 3" xfId="236" xr:uid="{E1CA7A76-144B-4804-AD45-54616250FE74}"/>
    <cellStyle name="Standard 2 3 2 3 2" xfId="848" xr:uid="{DF8FD258-4EEE-43B2-B0E0-33B4CCD22847}"/>
    <cellStyle name="Standard 2 3 2 3 3" xfId="1327" xr:uid="{0F4193AD-2D60-4979-90DB-009CA1179BC3}"/>
    <cellStyle name="Standard 2 3 2 4" xfId="683" xr:uid="{75DDBD5E-814A-4FBC-9263-30E9A5C64CB8}"/>
    <cellStyle name="Standard 2 3 2 5" xfId="1164" xr:uid="{B62C543F-2372-4CEB-B500-7322939E95C7}"/>
    <cellStyle name="Standard 2 3 3" xfId="109" xr:uid="{B63F4682-A201-4077-89AD-74AFCEB9B3F7}"/>
    <cellStyle name="Standard 2 3 3 2" xfId="178" xr:uid="{55FB065A-1306-44BB-8413-FFCB904C23B0}"/>
    <cellStyle name="Standard 2 3 3 2 2" xfId="339" xr:uid="{FE44DEE0-A314-4B8A-A658-F105EAFA153E}"/>
    <cellStyle name="Standard 2 3 3 2 2 2" xfId="951" xr:uid="{11592249-09EA-4138-AB2C-7B5C6E9AC2C2}"/>
    <cellStyle name="Standard 2 3 3 2 2 3" xfId="1428" xr:uid="{5043FECC-0CDE-46B5-8CBE-664D9527EED8}"/>
    <cellStyle name="Standard 2 3 3 2 3" xfId="791" xr:uid="{4338A761-7013-443C-A840-734FD3901406}"/>
    <cellStyle name="Standard 2 3 3 2 4" xfId="1274" xr:uid="{67C16935-AED1-4EBD-B392-8691FF1677F7}"/>
    <cellStyle name="Standard 2 3 3 3" xfId="272" xr:uid="{1ABD14AA-CA03-4628-AF39-B61F7EE88C11}"/>
    <cellStyle name="Standard 2 3 3 3 2" xfId="884" xr:uid="{5C74CB5C-DD9A-42C0-A988-4E7D902CCD24}"/>
    <cellStyle name="Standard 2 3 3 3 3" xfId="1361" xr:uid="{25879238-0AA4-4AB1-ACD1-17628BCD6825}"/>
    <cellStyle name="Standard 2 3 3 4" xfId="722" xr:uid="{05001432-50F7-4BD8-883C-3D11E76F8AF5}"/>
    <cellStyle name="Standard 2 3 3 5" xfId="1205" xr:uid="{EBA572B4-503C-4389-944A-CA91C94592E6}"/>
    <cellStyle name="Standard 2 3 4" xfId="136" xr:uid="{B55B6167-CE69-4747-B224-13EC3271BF0F}"/>
    <cellStyle name="Standard 2 3 4 2" xfId="299" xr:uid="{30AD03B0-62D4-411F-B118-87BD383F8F97}"/>
    <cellStyle name="Standard 2 3 4 2 2" xfId="911" xr:uid="{973449B8-7B56-4D1E-BE63-FE87A2901FF1}"/>
    <cellStyle name="Standard 2 3 4 2 3" xfId="1388" xr:uid="{83967293-1050-462B-85EE-49C943ED20DB}"/>
    <cellStyle name="Standard 2 3 4 3" xfId="749" xr:uid="{84F04DB5-7180-43D6-BA01-B029B5355C11}"/>
    <cellStyle name="Standard 2 3 4 4" xfId="1232" xr:uid="{47364A83-68AA-47C0-8499-C9EB139C5ECE}"/>
    <cellStyle name="Standard 2 3 5" xfId="208" xr:uid="{8C551337-9BA2-47AA-BF42-BCCBF50E54CF}"/>
    <cellStyle name="Standard 2 3 5 2" xfId="820" xr:uid="{A61FAC08-DDBF-4DBE-A156-7AA1BACECDF0}"/>
    <cellStyle name="Standard 2 3 5 3" xfId="1301" xr:uid="{8A4F5DFD-E422-4161-8958-D4B4DA161C2D}"/>
    <cellStyle name="Standard 2 3 6" xfId="656" xr:uid="{9174FF8F-E32F-477D-B49D-70B6F2A97181}"/>
    <cellStyle name="Standard 2 3 7" xfId="1135" xr:uid="{4F032622-E4E4-4666-AE0C-05050F908058}"/>
    <cellStyle name="Standard 2 4" xfId="52" xr:uid="{BF373E1B-8F2D-4BD8-99F1-1A9F734E8ED7}"/>
    <cellStyle name="Standard 2 4 2" xfId="95" xr:uid="{C505E094-4817-4167-AA00-D95A2EDD2A40}"/>
    <cellStyle name="Standard 2 4 2 2" xfId="164" xr:uid="{374021C4-123C-44BE-9E6F-42849DF910AA}"/>
    <cellStyle name="Standard 2 4 2 2 2" xfId="327" xr:uid="{971E30D9-B318-41AE-893D-D14BD8A129FA}"/>
    <cellStyle name="Standard 2 4 2 2 2 2" xfId="939" xr:uid="{3DBDE295-747B-444E-9DD9-4F6A1A6AAE19}"/>
    <cellStyle name="Standard 2 4 2 2 2 3" xfId="1416" xr:uid="{D95360D7-5653-4FE4-B10C-098FD36EED83}"/>
    <cellStyle name="Standard 2 4 2 2 3" xfId="777" xr:uid="{43C8577D-2DEF-4B13-8E70-6C95C854CCDA}"/>
    <cellStyle name="Standard 2 4 2 2 4" xfId="1260" xr:uid="{6907AE8A-91B7-44CE-BFEC-AFC6D4C284CB}"/>
    <cellStyle name="Standard 2 4 2 3" xfId="260" xr:uid="{D4FE021C-461A-46A1-A3B4-35E1A1A874B8}"/>
    <cellStyle name="Standard 2 4 2 3 2" xfId="872" xr:uid="{9AE3FCDF-F63D-42D9-9ED7-984279D76D5C}"/>
    <cellStyle name="Standard 2 4 2 3 3" xfId="1349" xr:uid="{4E79D93B-476C-4115-BEE1-6F974F152097}"/>
    <cellStyle name="Standard 2 4 2 4" xfId="708" xr:uid="{9C1688BD-5FAB-4E1F-B6AB-0412BECD2326}"/>
    <cellStyle name="Standard 2 4 2 5" xfId="1191" xr:uid="{934886F5-F25E-4E49-947A-6A1E24D77C09}"/>
    <cellStyle name="Standard 2 4 3" xfId="122" xr:uid="{AAAF657D-6F00-48D9-B1F9-EF8C7E546459}"/>
    <cellStyle name="Standard 2 4 3 2" xfId="285" xr:uid="{FE0CC3A1-5163-4E85-8C79-4433B995BAE5}"/>
    <cellStyle name="Standard 2 4 3 2 2" xfId="897" xr:uid="{B94028CF-7310-414D-884B-4B0C2EB5B933}"/>
    <cellStyle name="Standard 2 4 3 2 3" xfId="1374" xr:uid="{7F6B9785-7CFE-4436-A1BF-A2C2366C5AFC}"/>
    <cellStyle name="Standard 2 4 3 3" xfId="735" xr:uid="{899D1367-A2B4-4ACC-AF73-455353D25428}"/>
    <cellStyle name="Standard 2 4 3 4" xfId="1218" xr:uid="{92FAF250-3D0B-4F79-B23E-31B31FA6FAE5}"/>
    <cellStyle name="Standard 2 4 4" xfId="221" xr:uid="{C00E14EA-6006-4A40-BC8A-51DB3C94E2ED}"/>
    <cellStyle name="Standard 2 4 4 2" xfId="833" xr:uid="{B2504315-BB88-4A31-A1C9-8BE4779E94DE}"/>
    <cellStyle name="Standard 2 4 4 3" xfId="1314" xr:uid="{2ABCC398-EF0F-4313-92D3-45DEAEE44C22}"/>
    <cellStyle name="Standard 2 4 5" xfId="669" xr:uid="{9512F8EB-262D-4B63-A476-CC1E70DFF1C9}"/>
    <cellStyle name="Standard 2 4 6" xfId="1148" xr:uid="{E9E46913-E690-4C80-8D63-4DAB00B74608}"/>
    <cellStyle name="Standard 2 5" xfId="46" xr:uid="{5F8D8C91-467F-47F0-8A48-ECE3B07D2F1E}"/>
    <cellStyle name="Standard 2 5 2" xfId="137" xr:uid="{6C55CE63-ABFB-4D80-BACD-B7F170D829D5}"/>
    <cellStyle name="Standard 2 5 2 2" xfId="300" xr:uid="{01B6485F-866D-4944-973B-B08BB15500B1}"/>
    <cellStyle name="Standard 2 5 2 2 2" xfId="912" xr:uid="{DA07E36A-71D3-42E5-A2F4-E553F623A39C}"/>
    <cellStyle name="Standard 2 5 2 2 3" xfId="1389" xr:uid="{F1EFA5F7-ED8E-415C-B195-D7F50C0F6983}"/>
    <cellStyle name="Standard 2 5 2 3" xfId="750" xr:uid="{CC22E234-51B5-47F7-8761-64FACB44A20A}"/>
    <cellStyle name="Standard 2 5 2 4" xfId="1233" xr:uid="{21C8F870-3D4C-4CBF-8283-F7B320DC36F5}"/>
    <cellStyle name="Standard 2 5 3" xfId="215" xr:uid="{B8376379-AA10-4082-AB31-34D573593017}"/>
    <cellStyle name="Standard 2 5 3 2" xfId="827" xr:uid="{10A4618B-012A-4743-B753-619D013758F9}"/>
    <cellStyle name="Standard 2 5 3 3" xfId="1308" xr:uid="{D9A8B416-C230-4481-A121-AA51FB20292D}"/>
    <cellStyle name="Standard 2 5 4" xfId="663" xr:uid="{E4E123C3-1946-4F70-A912-D7579F0196B2}"/>
    <cellStyle name="Standard 2 5 5" xfId="1142" xr:uid="{D78B5D6D-A8E3-4644-9201-F3BF89F5DE8E}"/>
    <cellStyle name="Standard 2 6" xfId="89" xr:uid="{CF35EFA6-7486-4423-BD63-285785B99300}"/>
    <cellStyle name="Standard 2 6 2" xfId="158" xr:uid="{EBBB9F5D-337F-469C-BD78-DE1287E9E7EB}"/>
    <cellStyle name="Standard 2 6 2 2" xfId="321" xr:uid="{CBE4E78F-D109-40D9-9BDE-F4681E18199F}"/>
    <cellStyle name="Standard 2 6 2 2 2" xfId="933" xr:uid="{FC816EF0-029A-409F-897A-B668F6E270C9}"/>
    <cellStyle name="Standard 2 6 2 2 3" xfId="1410" xr:uid="{D922B08F-3E97-470E-9D6A-F07B2696C968}"/>
    <cellStyle name="Standard 2 6 2 3" xfId="771" xr:uid="{D15F7AD1-710E-4C10-BB6E-0A4E65AC82B8}"/>
    <cellStyle name="Standard 2 6 2 4" xfId="1254" xr:uid="{F00D2C3C-66ED-49F2-8566-4A5CCB992F94}"/>
    <cellStyle name="Standard 2 6 3" xfId="254" xr:uid="{670C76B6-0C4A-413C-B09C-CF270F549A0D}"/>
    <cellStyle name="Standard 2 6 3 2" xfId="866" xr:uid="{27CA92D9-5BA1-46E0-9558-CD9DAC99BD53}"/>
    <cellStyle name="Standard 2 6 3 3" xfId="1343" xr:uid="{A211EE1F-FAE9-4B06-9265-9D9AEB9CFE23}"/>
    <cellStyle name="Standard 2 6 4" xfId="702" xr:uid="{F3D69C71-8EC6-418D-981E-75B27326D234}"/>
    <cellStyle name="Standard 2 6 5" xfId="1185" xr:uid="{8014C9F6-09E9-4739-BD6F-C4A2FAFAB047}"/>
    <cellStyle name="Standard 2 7" xfId="116" xr:uid="{53F2BECF-D77D-42F0-8912-20244BD17D8E}"/>
    <cellStyle name="Standard 2 7 2" xfId="279" xr:uid="{77E4F101-2333-4104-B1C6-5306AA0FA69C}"/>
    <cellStyle name="Standard 2 7 2 2" xfId="891" xr:uid="{67213E56-09C1-499E-84D0-BC6B51A8872B}"/>
    <cellStyle name="Standard 2 7 2 3" xfId="1368" xr:uid="{5A1ABBC9-E841-40BA-9B3A-5B5862444755}"/>
    <cellStyle name="Standard 2 7 3" xfId="729" xr:uid="{AAA4579E-57D1-4CB5-9D4D-060B8FBA3240}"/>
    <cellStyle name="Standard 2 7 4" xfId="1212" xr:uid="{AA08417B-4A6E-4B7D-89C6-DC4F3F55D7AB}"/>
    <cellStyle name="Standard 2 8" xfId="185" xr:uid="{F291F7BD-C2EB-4CC7-88C2-0FADA63B90DC}"/>
    <cellStyle name="Standard 2 8 2" xfId="346" xr:uid="{4352F658-A846-48CA-BC63-4AA1F2355A3B}"/>
    <cellStyle name="Standard 2 8 2 2" xfId="958" xr:uid="{CF4EF593-F632-4FDB-BDB9-BB8B52D5ADD4}"/>
    <cellStyle name="Standard 2 8 2 3" xfId="1435" xr:uid="{83194932-52BA-4A46-AA6F-4790094EF69C}"/>
    <cellStyle name="Standard 2 8 3" xfId="798" xr:uid="{FC6ED98D-ABD8-4759-9082-40CE5257B6CF}"/>
    <cellStyle name="Standard 2 8 4" xfId="1281" xr:uid="{7A34B907-8A44-40B5-A9E7-03A4B72257AF}"/>
    <cellStyle name="Standard 2 9" xfId="642" xr:uid="{72C931A0-3F78-4329-B605-2A1FDCF3826E}"/>
    <cellStyle name="Standard 3" xfId="10" xr:uid="{2DF9B779-5F78-44B5-B50B-BF4BD91BC7D9}"/>
    <cellStyle name="Standard 4" xfId="16" xr:uid="{8DAA54DF-8D07-471A-B325-C47D46492C2F}"/>
    <cellStyle name="Standard 4 2" xfId="65" xr:uid="{88C085DD-A610-4564-9321-8B638D46692A}"/>
    <cellStyle name="Standard 4 2 2" xfId="107" xr:uid="{886400C4-6862-4CFC-8982-55BFF67A937C}"/>
    <cellStyle name="Standard 4 2 2 2" xfId="176" xr:uid="{2B1F4339-72C4-4BB6-B9AE-2B1593194076}"/>
    <cellStyle name="Standard 4 2 2 2 2" xfId="337" xr:uid="{38D6DFCA-B03A-4AEC-8D71-A58A44D2DBDF}"/>
    <cellStyle name="Standard 4 2 2 2 2 2" xfId="949" xr:uid="{96D2D18B-E73D-4C4D-BA19-297C7F1A8241}"/>
    <cellStyle name="Standard 4 2 2 2 2 3" xfId="1426" xr:uid="{B6554BC8-FE36-4825-A4FF-112F17ABB077}"/>
    <cellStyle name="Standard 4 2 2 2 3" xfId="789" xr:uid="{39CE36E3-9432-467E-BACB-C3EE886FDA8A}"/>
    <cellStyle name="Standard 4 2 2 2 4" xfId="1272" xr:uid="{B2770282-6C31-4510-B0F1-7AB27BA9C83D}"/>
    <cellStyle name="Standard 4 2 2 3" xfId="270" xr:uid="{E6EE77EF-6965-4922-8025-DF2846D10630}"/>
    <cellStyle name="Standard 4 2 2 3 2" xfId="882" xr:uid="{4EB9B08E-D7A1-428B-ADDB-17D432FFFCC1}"/>
    <cellStyle name="Standard 4 2 2 3 3" xfId="1359" xr:uid="{5FC9D9AF-016B-4507-B5A1-DF730F7DD86A}"/>
    <cellStyle name="Standard 4 2 2 4" xfId="720" xr:uid="{DF0A201B-DFDA-4244-8262-64DC49C6B020}"/>
    <cellStyle name="Standard 4 2 2 5" xfId="1203" xr:uid="{E020FFA7-10B1-4729-8474-3EA6671AA45D}"/>
    <cellStyle name="Standard 4 2 3" xfId="134" xr:uid="{B7DE0C17-3B36-41FB-ACCD-B9F3D237A724}"/>
    <cellStyle name="Standard 4 2 3 2" xfId="297" xr:uid="{9211F2EC-6D98-4FE8-B2A6-C1F2294C41CA}"/>
    <cellStyle name="Standard 4 2 3 2 2" xfId="909" xr:uid="{750A0F8D-C7F7-46EC-A445-E57CFF92E662}"/>
    <cellStyle name="Standard 4 2 3 2 3" xfId="1386" xr:uid="{9DB6C8E9-70B7-4F33-ACF7-680A23AB4BB3}"/>
    <cellStyle name="Standard 4 2 3 3" xfId="747" xr:uid="{4DFDEC7A-6BED-4723-BCDE-54FB2588AE41}"/>
    <cellStyle name="Standard 4 2 3 4" xfId="1230" xr:uid="{3508E9AC-A8A9-46DD-BEFC-06B6007D9251}"/>
    <cellStyle name="Standard 4 2 4" xfId="234" xr:uid="{05EF8933-75B3-458D-A137-D2DD95343E18}"/>
    <cellStyle name="Standard 4 2 4 2" xfId="846" xr:uid="{432FCD9F-9E13-40F9-815C-06B7E319E6AA}"/>
    <cellStyle name="Standard 4 2 4 3" xfId="1325" xr:uid="{9E2E9867-D3DB-412D-AE51-25159F14FC95}"/>
    <cellStyle name="Standard 4 2 5" xfId="681" xr:uid="{01821CCC-3528-4D0E-91D1-02ECA5776017}"/>
    <cellStyle name="Standard 4 2 6" xfId="1162" xr:uid="{1A49DA3C-3D95-4F2A-AB61-BCEE90193AAD}"/>
    <cellStyle name="Standard 4 3" xfId="50" xr:uid="{7952FA5A-B794-4804-8BAF-25050CBC4859}"/>
    <cellStyle name="Standard 4 3 2" xfId="144" xr:uid="{A91D781F-E330-4FE7-9969-44A8A878F478}"/>
    <cellStyle name="Standard 4 3 2 2" xfId="307" xr:uid="{8B005545-EA30-4243-AA20-DB4350F8DC1A}"/>
    <cellStyle name="Standard 4 3 2 2 2" xfId="919" xr:uid="{6F9EC15F-1ADF-4242-B8E6-E484CE5F3FCB}"/>
    <cellStyle name="Standard 4 3 2 2 3" xfId="1396" xr:uid="{83281B52-A2CB-45C7-A465-643F30A0B72C}"/>
    <cellStyle name="Standard 4 3 2 3" xfId="757" xr:uid="{BE934A38-5192-4660-A80E-2F431C264519}"/>
    <cellStyle name="Standard 4 3 2 4" xfId="1240" xr:uid="{04583325-718E-497A-AC12-8111D8A8645D}"/>
    <cellStyle name="Standard 4 3 3" xfId="219" xr:uid="{05AF2A57-C1E0-4805-9262-AB728583310E}"/>
    <cellStyle name="Standard 4 3 3 2" xfId="831" xr:uid="{B9D54C9D-E55D-4789-A1E8-1B318C2037AE}"/>
    <cellStyle name="Standard 4 3 3 3" xfId="1312" xr:uid="{79E1502B-A1D3-4474-B2D5-69A256071640}"/>
    <cellStyle name="Standard 4 3 4" xfId="667" xr:uid="{C38FC670-AFD3-413F-8567-CF1424F765A6}"/>
    <cellStyle name="Standard 4 3 5" xfId="1146" xr:uid="{018620E2-85BA-45DD-8F31-59490C96D0F2}"/>
    <cellStyle name="Standard 4 4" xfId="93" xr:uid="{01F1968E-4908-4D43-BDE2-56D509D0A8AA}"/>
    <cellStyle name="Standard 4 4 2" xfId="162" xr:uid="{83A2EF1C-9F33-46F6-B880-1E1D19F7FA7E}"/>
    <cellStyle name="Standard 4 4 2 2" xfId="325" xr:uid="{FB63A9EA-2CD7-44F3-83AB-5EE70D1E766D}"/>
    <cellStyle name="Standard 4 4 2 2 2" xfId="937" xr:uid="{F0A0FEEA-7C57-45AF-84C8-DE2667993600}"/>
    <cellStyle name="Standard 4 4 2 2 3" xfId="1414" xr:uid="{36C5EC92-987B-4A5D-8F8C-8DCC20869E13}"/>
    <cellStyle name="Standard 4 4 2 3" xfId="775" xr:uid="{B570BA84-08A7-4530-A6E5-2D1906FDEFA8}"/>
    <cellStyle name="Standard 4 4 2 4" xfId="1258" xr:uid="{460A0548-C775-4A88-8CBD-D6777B486F3A}"/>
    <cellStyle name="Standard 4 4 3" xfId="258" xr:uid="{AE8AEE59-C451-4F74-94AD-F533FFB918BE}"/>
    <cellStyle name="Standard 4 4 3 2" xfId="870" xr:uid="{6FAEC4D0-481F-40A7-A982-5CD7D37647D0}"/>
    <cellStyle name="Standard 4 4 3 3" xfId="1347" xr:uid="{1A10C61C-E91F-4CC1-91A1-2ECB357051E4}"/>
    <cellStyle name="Standard 4 4 4" xfId="706" xr:uid="{94BC8FC0-6423-4F61-9E11-966873B64869}"/>
    <cellStyle name="Standard 4 4 5" xfId="1189" xr:uid="{D6A4A3E0-A0FE-4BA1-87D7-C557D074E862}"/>
    <cellStyle name="Standard 4 5" xfId="120" xr:uid="{5B46777A-AC3A-433B-8A77-CEB7F027A62C}"/>
    <cellStyle name="Standard 4 5 2" xfId="283" xr:uid="{AB53F53A-136F-482F-B72F-2C07FBADCFC5}"/>
    <cellStyle name="Standard 4 5 2 2" xfId="895" xr:uid="{AE01FAC8-CB8F-47C0-8118-9F77A8B6A40A}"/>
    <cellStyle name="Standard 4 5 2 3" xfId="1372" xr:uid="{58A3C733-758A-49DE-84E8-B8B0B02FF4AA}"/>
    <cellStyle name="Standard 4 5 3" xfId="733" xr:uid="{37E05A52-BB92-495F-91FD-F2D7F2AF50C7}"/>
    <cellStyle name="Standard 4 5 4" xfId="1216" xr:uid="{E7A95FAD-00BF-46C4-BB24-F98BB1A3C2F1}"/>
    <cellStyle name="Standard 4 6" xfId="189" xr:uid="{A7BD5072-3F87-4141-BA2F-760B32097230}"/>
    <cellStyle name="Standard 4 6 2" xfId="350" xr:uid="{86DCC30D-7C0A-42A3-B62F-EA686D7C4A21}"/>
    <cellStyle name="Standard 4 6 2 2" xfId="962" xr:uid="{6813E9D6-A1FC-4E6A-A1CF-DECD1C43D011}"/>
    <cellStyle name="Standard 4 6 2 3" xfId="1439" xr:uid="{2A28B319-84D1-46CE-AA54-AD90C22E0447}"/>
    <cellStyle name="Standard 4 6 3" xfId="802" xr:uid="{58E7CA3A-2F12-4E06-8F58-4D9DBF7C38A7}"/>
    <cellStyle name="Standard 4 6 4" xfId="1285" xr:uid="{FD302824-2C91-4486-927B-62534E5E7A04}"/>
    <cellStyle name="Standard 4 7" xfId="206" xr:uid="{785B5340-0A4E-4417-B364-4441B119D51E}"/>
    <cellStyle name="Standard 4 7 2" xfId="818" xr:uid="{F15B64BB-2910-4A49-A8AA-975B1A15AE3F}"/>
    <cellStyle name="Standard 4 7 3" xfId="1299" xr:uid="{D67AC92B-C732-4C8D-AF0E-9E2B02D359F0}"/>
    <cellStyle name="Standard 4 8" xfId="654" xr:uid="{2E9822DF-0EAB-4690-8585-1F2F114A07A8}"/>
    <cellStyle name="Standard 4 9" xfId="1133" xr:uid="{4B46B48E-C2A0-456E-A01E-F5C1AB7D0B70}"/>
    <cellStyle name="Standard 5" xfId="197" xr:uid="{EB6608DA-4B3C-45F8-B160-C1AA1DEC22E4}"/>
    <cellStyle name="Standard 6" xfId="414" xr:uid="{2F9FE516-DEFF-4167-99F9-5FE680BCD403}"/>
    <cellStyle name="Standard 6 2" xfId="1647" xr:uid="{0A6D5449-A02E-46B0-9149-D7A89062DD12}"/>
    <cellStyle name="Standard 7" xfId="503" xr:uid="{FBC1D7E7-645A-4C85-9F46-ED6D6BB78F05}"/>
    <cellStyle name="Standard 7 2" xfId="1562" xr:uid="{03152F9B-F4C6-4B5A-AFE3-CF9CE314373F}"/>
    <cellStyle name="Standard 7 3" xfId="1090" xr:uid="{CE03E871-18A9-40EC-8A40-30D7CCDA8BDC}"/>
    <cellStyle name="Standard 7 4" xfId="2618" xr:uid="{DC68361F-045D-4255-AB2A-19F39E5D37CD}"/>
    <cellStyle name="Standard 8" xfId="4" xr:uid="{64EAED4E-0916-49B1-A680-CF6873AEFA10}"/>
    <cellStyle name="Standard 8 2" xfId="29" xr:uid="{8E8FCA7D-AFE3-4F3F-94F0-91D4DBEB5352}"/>
    <cellStyle name="Standard 9" xfId="636" xr:uid="{7F17897B-3B29-4846-B33D-95FC3529AA1F}"/>
    <cellStyle name="Währung" xfId="2" builtinId="4"/>
    <cellStyle name="Währung 10" xfId="420" xr:uid="{3185D8BB-A74F-43EC-987A-3672819F3362}"/>
    <cellStyle name="Währung 10 2" xfId="1747" xr:uid="{9D426AC3-99F6-427C-8FC6-AA965696C5FC}"/>
    <cellStyle name="Währung 10 2 2" xfId="2487" xr:uid="{F585AF6B-B7E7-4050-9537-BC726AF1DC31}"/>
    <cellStyle name="Währung 10 3" xfId="1486" xr:uid="{1882A0D1-8BE9-43F4-A0C9-CD2B722B45F8}"/>
    <cellStyle name="Währung 10 3 2" xfId="2233" xr:uid="{87A2424B-E6A1-4BA8-B305-39A9E9CFB3F0}"/>
    <cellStyle name="Währung 10 4" xfId="1008" xr:uid="{40F2C04D-2B27-41DB-91EB-ECC96BC2CC04}"/>
    <cellStyle name="Währung 10 4 2" xfId="2747" xr:uid="{5B9D2364-1FB4-4BE0-88B0-AB3B5ACB3595}"/>
    <cellStyle name="Währung 10 5" xfId="2042" xr:uid="{B62F6E89-A064-42B2-8F0D-4585233BCA15}"/>
    <cellStyle name="Währung 11" xfId="509" xr:uid="{DA9D8F9E-FEAB-4C72-85B5-DCE38E05CDFE}"/>
    <cellStyle name="Währung 11 2" xfId="1830" xr:uid="{698CBB3B-111B-4E6C-8920-86DFABD56A7B}"/>
    <cellStyle name="Währung 11 2 2" xfId="2570" xr:uid="{66FE554D-7FDC-4026-B19D-ACD98DA38A2B}"/>
    <cellStyle name="Währung 11 3" xfId="1571" xr:uid="{28D2AC55-DA8F-4855-88AB-1EDC400E582F}"/>
    <cellStyle name="Währung 11 3 2" xfId="2315" xr:uid="{F74DEB55-DB31-4DEC-AAF1-B3B2E72E66AB}"/>
    <cellStyle name="Währung 11 4" xfId="1094" xr:uid="{D66611C0-1964-42E1-8778-2D463C5F1D72}"/>
    <cellStyle name="Währung 11 4 2" xfId="2714" xr:uid="{8CAF732E-7640-4372-A961-D082A5D3D982}"/>
    <cellStyle name="Währung 11 5" xfId="2125" xr:uid="{F532F3C8-3913-4C11-9EF8-2AB63F0CCE3B}"/>
    <cellStyle name="Währung 12" xfId="30" xr:uid="{49DD2BFC-BC71-4EC3-A71B-94E5C3507D47}"/>
    <cellStyle name="Währung 12 2" xfId="1652" xr:uid="{EE2208D5-2C17-4608-8558-B4D158CFD655}"/>
    <cellStyle name="Währung 12 2 2" xfId="2392" xr:uid="{1204408E-B120-466A-A331-F2604B63214F}"/>
    <cellStyle name="Währung 12 3" xfId="638" xr:uid="{37F9862D-D693-4EDB-8675-65DCD9F7ADD6}"/>
    <cellStyle name="Währung 12 3 2" xfId="2782" xr:uid="{653A44D7-3004-4E23-9D1D-F132DDF5DF43}"/>
    <cellStyle name="Währung 12 4" xfId="1947" xr:uid="{A46575EF-AA14-4A93-81AD-79815EEB92C7}"/>
    <cellStyle name="Währung 13" xfId="530" xr:uid="{0A8CB3E6-FCA2-4871-B902-6ECDE9DC46F4}"/>
    <cellStyle name="Währung 13 2" xfId="1849" xr:uid="{A543069A-BAFE-41AD-B59D-A5AF33E9AAEF}"/>
    <cellStyle name="Währung 13 2 2" xfId="2833" xr:uid="{3CAF7226-A3B8-4E21-8503-510BB49D7D88}"/>
    <cellStyle name="Währung 13 3" xfId="2708" xr:uid="{F4CB0D57-1F02-4E8C-AA53-A06865F82CB1}"/>
    <cellStyle name="Währung 13 4" xfId="2588" xr:uid="{2E50C502-BD45-430C-9C1E-2BD1211BCE07}"/>
    <cellStyle name="Währung 14" xfId="544" xr:uid="{2B1E29B9-C105-44CB-B91A-031E8F0D0943}"/>
    <cellStyle name="Währung 14 2" xfId="1116" xr:uid="{2253B7ED-4AAB-4D10-862E-DD301B82F693}"/>
    <cellStyle name="Währung 14 2 2" xfId="2689" xr:uid="{1928AD18-96CD-4EC3-A7D3-54939078EC08}"/>
    <cellStyle name="Währung 14 3" xfId="2144" xr:uid="{5454DB02-C271-4026-A489-14D35B2AA5B7}"/>
    <cellStyle name="Währung 15" xfId="554" xr:uid="{C5964254-20F6-4730-B289-39DB38D7F6D3}"/>
    <cellStyle name="Währung 15 2" xfId="2625" xr:uid="{13BCE1BE-5C96-41A1-AD0B-2C218084778C}"/>
    <cellStyle name="Währung 16" xfId="1855" xr:uid="{7E81DEEB-C38C-4041-8F9C-B84FF0EB2633}"/>
    <cellStyle name="Währung 2" xfId="12" xr:uid="{DA70C577-2B38-4C94-9E29-BEA8CA4B7A67}"/>
    <cellStyle name="Währung 2 10" xfId="526" xr:uid="{EF22ED51-6EBF-4E20-A693-76D34F416F1C}"/>
    <cellStyle name="Währung 2 10 2" xfId="2628" xr:uid="{6A6FA0A3-856F-43CB-828B-D22081718F11}"/>
    <cellStyle name="Währung 2 11" xfId="546" xr:uid="{ADE57F88-4F0A-43AA-881B-AB85875BFCA1}"/>
    <cellStyle name="Währung 2 11 2" xfId="2771" xr:uid="{950253B8-3B31-47B3-B1EA-0B9AAEDE078F}"/>
    <cellStyle name="Währung 2 12" xfId="550" xr:uid="{2012F16F-B0D8-4111-A24A-6E11A395BF1A}"/>
    <cellStyle name="Währung 2 12 2" xfId="2744" xr:uid="{6CB7EBD9-5E25-4A55-A31A-C0522779BAA5}"/>
    <cellStyle name="Währung 2 13" xfId="1857" xr:uid="{3F3E352A-3065-4741-90F8-941D30EF3B02}"/>
    <cellStyle name="Währung 2 2" xfId="17" xr:uid="{5BF6C05F-972F-4433-8D4D-9D58FDE0D5E1}"/>
    <cellStyle name="Währung 2 2 10" xfId="395" xr:uid="{CF21D1D1-D8C3-422F-9855-F478C2902B9A}"/>
    <cellStyle name="Währung 2 2 10 2" xfId="1744" xr:uid="{B091A75E-81C4-4C46-B098-CC7626B6D163}"/>
    <cellStyle name="Währung 2 2 10 2 2" xfId="2484" xr:uid="{85D15C49-0CF2-4F73-90FD-425F0E625E46}"/>
    <cellStyle name="Währung 2 2 10 3" xfId="1483" xr:uid="{63563E66-A533-4D17-AAB2-44AEC469AC8F}"/>
    <cellStyle name="Währung 2 2 10 3 2" xfId="2230" xr:uid="{A8547FC4-E0D1-4BB1-A998-9221458C5AD7}"/>
    <cellStyle name="Währung 2 2 10 4" xfId="1005" xr:uid="{D616AFFD-5CAA-4D99-81C5-AB50B446658E}"/>
    <cellStyle name="Währung 2 2 10 4 2" xfId="2731" xr:uid="{EBB2EB46-797C-4838-89CD-5F2F36B86AC8}"/>
    <cellStyle name="Währung 2 2 10 5" xfId="2039" xr:uid="{6047AB5A-43A2-4C13-B645-D611C7A89566}"/>
    <cellStyle name="Währung 2 2 11" xfId="417" xr:uid="{A9C47654-3E1D-4F1D-AA2A-9CB59F502521}"/>
    <cellStyle name="Währung 2 2 11 2" xfId="1834" xr:uid="{864F115F-C508-4E6C-B48B-DB68D92878F9}"/>
    <cellStyle name="Währung 2 2 11 2 2" xfId="2574" xr:uid="{F2ADD86F-E491-4E83-86A1-1F2C1328525F}"/>
    <cellStyle name="Währung 2 2 11 3" xfId="1568" xr:uid="{FADE6CA9-9BC0-4272-A96C-68368C2A0628}"/>
    <cellStyle name="Währung 2 2 11 3 2" xfId="2312" xr:uid="{6EA49F24-4277-4A22-983E-AC629427EFE4}"/>
    <cellStyle name="Währung 2 2 11 4" xfId="1098" xr:uid="{0C4CD691-C26E-42E8-87EA-403F0092A5F9}"/>
    <cellStyle name="Währung 2 2 11 4 2" xfId="2802" xr:uid="{0CCA8BBA-8BCE-4ADA-997A-F160B7CF7B29}"/>
    <cellStyle name="Währung 2 2 11 5" xfId="2129" xr:uid="{511E2ADA-6357-49DF-BAF9-7B47FBD02569}"/>
    <cellStyle name="Währung 2 2 12" xfId="506" xr:uid="{A3C7B0F7-295D-4CD2-AF42-0D3F7774579D}"/>
    <cellStyle name="Währung 2 2 12 2" xfId="1656" xr:uid="{D6CF915F-92F2-482B-B228-A83825AB20FF}"/>
    <cellStyle name="Währung 2 2 12 2 2" xfId="2396" xr:uid="{33AEB42C-CDDE-4001-86AE-39D4CD53DFEA}"/>
    <cellStyle name="Währung 2 2 12 3" xfId="655" xr:uid="{DD0B2755-22D6-432B-836A-CAA58A11DDA1}"/>
    <cellStyle name="Währung 2 2 12 3 2" xfId="2779" xr:uid="{FFBEB352-3C18-43CB-AC07-C1B9DF4A7DCA}"/>
    <cellStyle name="Währung 2 2 12 4" xfId="1951" xr:uid="{9BA34347-3505-438D-9E39-7134743B1810}"/>
    <cellStyle name="Währung 2 2 13" xfId="38" xr:uid="{417D6E1D-43CD-47D0-AE41-359E59D3ACED}"/>
    <cellStyle name="Währung 2 2 13 2" xfId="1853" xr:uid="{870FC875-7D08-416A-A268-A49EB34742ED}"/>
    <cellStyle name="Währung 2 2 13 2 2" xfId="2837" xr:uid="{3E68B663-CB1D-42A7-8A02-AE98E5F3E6B9}"/>
    <cellStyle name="Währung 2 2 13 3" xfId="2592" xr:uid="{F58B6950-076A-422A-855E-9507BFA82D2F}"/>
    <cellStyle name="Währung 2 2 14" xfId="527" xr:uid="{57210D9D-7716-4BD5-A1F9-14B820EF1253}"/>
    <cellStyle name="Währung 2 2 14 2" xfId="1134" xr:uid="{B6187B05-D7A3-4A92-B6F9-A46F30E93112}"/>
    <cellStyle name="Währung 2 2 14 2 2" xfId="2721" xr:uid="{0694F9B2-D388-403D-A2A6-95305C224C1E}"/>
    <cellStyle name="Währung 2 2 14 3" xfId="2148" xr:uid="{8C226C62-D94D-4833-B30D-32D8461E1C6F}"/>
    <cellStyle name="Währung 2 2 15" xfId="548" xr:uid="{F52A2C9E-F12A-47EB-BEFC-4D7F75F3DBF3}"/>
    <cellStyle name="Währung 2 2 15 2" xfId="2631" xr:uid="{661C5B7D-E703-4756-9F42-0524D25CE76D}"/>
    <cellStyle name="Währung 2 2 16" xfId="551" xr:uid="{31D740B1-7E9A-42E8-8443-33AF7A8371BD}"/>
    <cellStyle name="Währung 2 2 16 2" xfId="2663" xr:uid="{62ACF0A1-D2F0-44E5-A9F5-38305708B8D5}"/>
    <cellStyle name="Währung 2 2 17" xfId="1859" xr:uid="{3F2DB98C-3ABD-418C-BFDB-D7E3DCFCDD11}"/>
    <cellStyle name="Währung 2 2 2" xfId="66" xr:uid="{D5C46FF8-5451-429A-A5C2-4CF48681F56C}"/>
    <cellStyle name="Währung 2 2 2 10" xfId="529" xr:uid="{11DAE029-A0AF-45E7-B78F-DD00A224E6CF}"/>
    <cellStyle name="Währung 2 2 2 10 2" xfId="1163" xr:uid="{AA3F1718-5F07-4530-985B-FB30B9E67B23}"/>
    <cellStyle name="Währung 2 2 2 10 2 2" xfId="2646" xr:uid="{D7B02512-8DC7-438E-A68A-7B8CC8C25999}"/>
    <cellStyle name="Währung 2 2 2 10 3" xfId="2150" xr:uid="{B70260AD-E89B-4FC4-9D56-0DE0F62957C9}"/>
    <cellStyle name="Währung 2 2 2 11" xfId="553" xr:uid="{2DDF747A-C4DF-43E7-8EF6-A641CE8747AD}"/>
    <cellStyle name="Währung 2 2 2 11 2" xfId="2691" xr:uid="{25D0EB38-8479-48D1-9D57-9C3AA4A71AD0}"/>
    <cellStyle name="Währung 2 2 2 12" xfId="1865" xr:uid="{5C7C5404-A941-4CB3-90BE-A955DED5DE74}"/>
    <cellStyle name="Währung 2 2 2 2" xfId="108" xr:uid="{A1B0FA89-FC19-4186-B0F2-62569B513B97}"/>
    <cellStyle name="Währung 2 2 2 2 10" xfId="1874" xr:uid="{B73EE4D8-F0A4-4E84-B3E5-7B609706E280}"/>
    <cellStyle name="Währung 2 2 2 2 2" xfId="177" xr:uid="{84B92373-F3A2-42A9-8D27-EDB372609E67}"/>
    <cellStyle name="Währung 2 2 2 2 2 2" xfId="338" xr:uid="{00A29B9F-BD90-4F15-B04F-10DA91EEC39B}"/>
    <cellStyle name="Währung 2 2 2 2 2 2 2" xfId="478" xr:uid="{FBEC021B-0B28-459F-9C44-B3BB80F5A823}"/>
    <cellStyle name="Währung 2 2 2 2 2 2 2 2" xfId="1805" xr:uid="{18778671-B56B-4E5A-941F-BFCC9B699879}"/>
    <cellStyle name="Währung 2 2 2 2 2 2 2 2 2" xfId="2545" xr:uid="{EF155C1E-042F-4788-9F4C-0C770AE580D8}"/>
    <cellStyle name="Währung 2 2 2 2 2 2 2 3" xfId="1538" xr:uid="{434A13B8-4539-4C38-8F96-5D45F84263FC}"/>
    <cellStyle name="Währung 2 2 2 2 2 2 2 3 2" xfId="2285" xr:uid="{7F50CB34-6FFF-406F-8F6C-3DF788F687B7}"/>
    <cellStyle name="Währung 2 2 2 2 2 2 2 4" xfId="1066" xr:uid="{93243504-E8DF-4AE0-B952-55B6D6C8D5E1}"/>
    <cellStyle name="Währung 2 2 2 2 2 2 2 4 2" xfId="2783" xr:uid="{11FDC14E-373E-4B17-ACEA-F174B8EBB0EC}"/>
    <cellStyle name="Währung 2 2 2 2 2 2 2 5" xfId="2100" xr:uid="{CC9391D1-9340-487E-A377-42BD505BFFC9}"/>
    <cellStyle name="Währung 2 2 2 2 2 2 3" xfId="950" xr:uid="{214D0913-8DF1-43A5-836B-918D91510FCA}"/>
    <cellStyle name="Währung 2 2 2 2 2 2 3 2" xfId="1623" xr:uid="{19780C7C-5073-499F-ADF2-A94D599CBE4F}"/>
    <cellStyle name="Währung 2 2 2 2 2 2 3 2 2" xfId="2367" xr:uid="{8D16EBB7-7977-46E2-9426-5494ACD89EB8}"/>
    <cellStyle name="Währung 2 2 2 2 2 2 3 3" xfId="2012" xr:uid="{97C79BDF-46F8-4640-A7F2-EFCDB7C51346}"/>
    <cellStyle name="Währung 2 2 2 2 2 2 4" xfId="1717" xr:uid="{3430BF65-2884-4DE0-AF40-AB282F407D8D}"/>
    <cellStyle name="Währung 2 2 2 2 2 2 4 2" xfId="2457" xr:uid="{9CB6380F-4AE8-4CE6-9FAB-06BD3FEA67B9}"/>
    <cellStyle name="Währung 2 2 2 2 2 2 5" xfId="1427" xr:uid="{897964B6-CCB8-4560-A964-0BEE56AC246C}"/>
    <cellStyle name="Währung 2 2 2 2 2 2 5 2" xfId="2203" xr:uid="{5A1AFB25-F342-4096-A899-4065DA75C47D}"/>
    <cellStyle name="Währung 2 2 2 2 2 2 6" xfId="612" xr:uid="{D9DF21F5-4635-4E12-8303-BC07A7EEE102}"/>
    <cellStyle name="Währung 2 2 2 2 2 2 6 2" xfId="2694" xr:uid="{AEBB3E0C-7078-4EED-A8C3-1F2C066700EC}"/>
    <cellStyle name="Währung 2 2 2 2 2 2 7" xfId="1924" xr:uid="{D7F6EB5A-A7E0-465A-AE7D-55F2BA9E7C1F}"/>
    <cellStyle name="Währung 2 2 2 2 2 3" xfId="387" xr:uid="{7A6EE52E-89AA-4818-A0DA-6005B380A343}"/>
    <cellStyle name="Währung 2 2 2 2 2 3 2" xfId="500" xr:uid="{76ECE26E-7791-4B9E-AC5B-1FED5AB56821}"/>
    <cellStyle name="Währung 2 2 2 2 2 3 2 2" xfId="1827" xr:uid="{00DE3611-9DD6-4B45-9461-37C291215B61}"/>
    <cellStyle name="Währung 2 2 2 2 2 3 2 2 2" xfId="2567" xr:uid="{1186EE53-3D1D-4502-B08A-E784360A9A16}"/>
    <cellStyle name="Währung 2 2 2 2 2 3 2 3" xfId="1560" xr:uid="{28351F14-5710-42D3-98F7-E9855A7CF5C7}"/>
    <cellStyle name="Währung 2 2 2 2 2 3 2 3 2" xfId="2307" xr:uid="{8CAC565F-C120-4750-AE76-28743CEA9CCE}"/>
    <cellStyle name="Währung 2 2 2 2 2 3 2 4" xfId="1088" xr:uid="{D19A93C7-A9FA-4561-8C35-5BE731EC57C8}"/>
    <cellStyle name="Währung 2 2 2 2 2 3 2 4 2" xfId="2729" xr:uid="{C2D20B6C-80E1-468B-9B8E-607A536B30BF}"/>
    <cellStyle name="Währung 2 2 2 2 2 3 2 5" xfId="2122" xr:uid="{F0CFF601-6053-41CD-96A6-782D9234C2FB}"/>
    <cellStyle name="Währung 2 2 2 2 2 3 3" xfId="998" xr:uid="{57E22683-DA7A-49E7-BBD3-168F24368803}"/>
    <cellStyle name="Währung 2 2 2 2 2 3 3 2" xfId="1645" xr:uid="{6C3064D7-AF16-4F43-A84C-C520F5480B89}"/>
    <cellStyle name="Währung 2 2 2 2 2 3 3 2 2" xfId="2389" xr:uid="{32542796-79C0-46FF-8203-A8E0DB8A72BA}"/>
    <cellStyle name="Währung 2 2 2 2 2 3 3 3" xfId="2034" xr:uid="{441F1A4D-FF10-4669-9958-0FF60A57AD0D}"/>
    <cellStyle name="Währung 2 2 2 2 2 3 4" xfId="1739" xr:uid="{DDD8ADFA-225D-4F8B-9A26-9540130705F0}"/>
    <cellStyle name="Währung 2 2 2 2 2 3 4 2" xfId="2479" xr:uid="{57E2C622-6F89-45F2-A8DB-C4B0596623DA}"/>
    <cellStyle name="Währung 2 2 2 2 2 3 5" xfId="1476" xr:uid="{8233F85C-AB4D-43C6-A5AF-B02326F94C46}"/>
    <cellStyle name="Währung 2 2 2 2 2 3 5 2" xfId="2225" xr:uid="{1B23B54A-7ADF-4EAB-8072-D16E15AE8A01}"/>
    <cellStyle name="Währung 2 2 2 2 2 3 6" xfId="634" xr:uid="{30CC3511-DD74-4BCC-9D8C-09A6EE05B1E3}"/>
    <cellStyle name="Währung 2 2 2 2 2 3 6 2" xfId="2733" xr:uid="{F44287AC-E94D-47C8-AF28-CB505EF8F999}"/>
    <cellStyle name="Währung 2 2 2 2 2 3 7" xfId="1945" xr:uid="{3802FC4B-D1CC-4E34-B0E8-EB8F2AE07632}"/>
    <cellStyle name="Währung 2 2 2 2 2 4" xfId="411" xr:uid="{0D6BCB53-8C30-451E-9D3E-DD11AC7813E6}"/>
    <cellStyle name="Währung 2 2 2 2 2 4 2" xfId="1760" xr:uid="{91BB493E-B44C-483B-B7CA-E7C678DA1DAA}"/>
    <cellStyle name="Währung 2 2 2 2 2 4 2 2" xfId="2500" xr:uid="{4C85242E-A2A3-4B89-B1F5-8127AB361C33}"/>
    <cellStyle name="Währung 2 2 2 2 2 4 3" xfId="1499" xr:uid="{BA4E012E-E944-4C28-813E-DD3D808ABB02}"/>
    <cellStyle name="Währung 2 2 2 2 2 4 3 2" xfId="2246" xr:uid="{CF52C366-F473-47E5-8A55-3C371314BDAB}"/>
    <cellStyle name="Währung 2 2 2 2 2 4 4" xfId="1021" xr:uid="{AEBA4A73-2DAB-46C0-BBCB-8AC94E670A97}"/>
    <cellStyle name="Währung 2 2 2 2 2 4 4 2" xfId="2603" xr:uid="{EF41700C-8834-4C45-8515-5B04F7EDC228}"/>
    <cellStyle name="Währung 2 2 2 2 2 4 5" xfId="2055" xr:uid="{DD7429BF-51F8-45A5-892C-D86714E921DA}"/>
    <cellStyle name="Währung 2 2 2 2 2 5" xfId="433" xr:uid="{A10AFA7B-5145-432A-BDE1-397AEB2C9B1F}"/>
    <cellStyle name="Währung 2 2 2 2 2 5 2" xfId="1584" xr:uid="{66328A7A-98F5-4407-A2B5-FF8E93AC8FD0}"/>
    <cellStyle name="Währung 2 2 2 2 2 5 2 2" xfId="2328" xr:uid="{1CC76F49-DA70-4DE4-9840-48E8D8074D1A}"/>
    <cellStyle name="Währung 2 2 2 2 2 5 3" xfId="790" xr:uid="{6960F9AD-DCEB-46FB-A6FF-16D83F115667}"/>
    <cellStyle name="Währung 2 2 2 2 2 5 3 2" xfId="2674" xr:uid="{D7C10071-A339-417E-A9C1-6EE17522572D}"/>
    <cellStyle name="Währung 2 2 2 2 2 5 4" xfId="1967" xr:uid="{E9916978-069C-47A4-BED8-2DEDF5FB5221}"/>
    <cellStyle name="Währung 2 2 2 2 2 6" xfId="522" xr:uid="{3FF5451B-969D-44FE-9DAC-B9A8E1A9674C}"/>
    <cellStyle name="Währung 2 2 2 2 2 6 2" xfId="1672" xr:uid="{A0E7A8A7-1E1B-4EFD-8D95-D5716ADBAEC9}"/>
    <cellStyle name="Währung 2 2 2 2 2 6 2 2" xfId="2832" xr:uid="{E67246FC-5455-407B-B9D2-3241498F2894}"/>
    <cellStyle name="Währung 2 2 2 2 2 6 3" xfId="2412" xr:uid="{1DF42308-4ABC-45F9-90D7-63D49BFC0BD2}"/>
    <cellStyle name="Währung 2 2 2 2 2 7" xfId="543" xr:uid="{98638CEC-5EA8-41D2-9F02-354F5B7BAD42}"/>
    <cellStyle name="Währung 2 2 2 2 2 7 2" xfId="1273" xr:uid="{1D2F6D4A-1C30-4FAB-B17C-D740E3CF293A}"/>
    <cellStyle name="Währung 2 2 2 2 2 7 2 2" xfId="2812" xr:uid="{0A39E2A4-BD5A-4DD6-8B05-359706686AD5}"/>
    <cellStyle name="Währung 2 2 2 2 2 7 3" xfId="2164" xr:uid="{719F7AF3-61F6-4433-88AD-3C89488000C7}"/>
    <cellStyle name="Währung 2 2 2 2 2 8" xfId="567" xr:uid="{72142168-543D-4639-B85F-927D1BB9DFF8}"/>
    <cellStyle name="Währung 2 2 2 2 2 8 2" xfId="2750" xr:uid="{A09537D7-7D49-45F3-8484-5FE90AF00959}"/>
    <cellStyle name="Währung 2 2 2 2 2 9" xfId="1879" xr:uid="{4A0B4518-20BC-4839-B0C1-C529FF4F30A5}"/>
    <cellStyle name="Währung 2 2 2 2 3" xfId="271" xr:uid="{152301C8-5144-4128-9CFC-B4B18FF86A4E}"/>
    <cellStyle name="Währung 2 2 2 2 3 2" xfId="465" xr:uid="{E9FEB399-C4B3-4486-BD7C-C04B2F4140A2}"/>
    <cellStyle name="Währung 2 2 2 2 3 2 2" xfId="1792" xr:uid="{C972C434-BFCD-48D0-95D1-8C4A3714E6DB}"/>
    <cellStyle name="Währung 2 2 2 2 3 2 2 2" xfId="2532" xr:uid="{967EE581-F3E5-4EC9-B279-A61C5929C43D}"/>
    <cellStyle name="Währung 2 2 2 2 3 2 3" xfId="1525" xr:uid="{0B06D91E-E234-486C-A055-E2062F1AA3DD}"/>
    <cellStyle name="Währung 2 2 2 2 3 2 3 2" xfId="2272" xr:uid="{BA7023C1-D4D1-4E8E-B19B-3FA0A9960E15}"/>
    <cellStyle name="Währung 2 2 2 2 3 2 4" xfId="1053" xr:uid="{8B073DC4-19ED-4535-AD8A-65B7E9D32FCD}"/>
    <cellStyle name="Währung 2 2 2 2 3 2 4 2" xfId="2652" xr:uid="{AA3CA491-850B-45C5-89DD-BEC077469E84}"/>
    <cellStyle name="Währung 2 2 2 2 3 2 5" xfId="2087" xr:uid="{E3810C46-A72A-4C23-A898-03A499584A54}"/>
    <cellStyle name="Währung 2 2 2 2 3 3" xfId="883" xr:uid="{70033BCF-4255-436C-B762-27C82472A77F}"/>
    <cellStyle name="Währung 2 2 2 2 3 3 2" xfId="1610" xr:uid="{158E612C-886A-4555-A054-864CFB0E6360}"/>
    <cellStyle name="Währung 2 2 2 2 3 3 2 2" xfId="2354" xr:uid="{09BB18DB-9B18-42E4-80CA-26D048EA1F53}"/>
    <cellStyle name="Währung 2 2 2 2 3 3 3" xfId="1999" xr:uid="{3A192682-04D8-4C3F-9996-C26C94DD636B}"/>
    <cellStyle name="Währung 2 2 2 2 3 4" xfId="1704" xr:uid="{83D7B8F6-8FA0-4664-AD8F-51EE515861F5}"/>
    <cellStyle name="Währung 2 2 2 2 3 4 2" xfId="2444" xr:uid="{AA0A844A-DD9E-4CFC-8CA9-01B31DC64173}"/>
    <cellStyle name="Währung 2 2 2 2 3 5" xfId="1360" xr:uid="{433D69AF-D895-4BEE-B480-F4040A05A8AF}"/>
    <cellStyle name="Währung 2 2 2 2 3 5 2" xfId="2190" xr:uid="{0B5D6207-F751-42F7-B7F4-F0CD3264CBC8}"/>
    <cellStyle name="Währung 2 2 2 2 3 6" xfId="599" xr:uid="{598F85DC-E303-4B82-8A4F-159C0FE0C0C0}"/>
    <cellStyle name="Währung 2 2 2 2 3 6 2" xfId="2655" xr:uid="{B3508616-4D29-4CF5-B991-9F5D35DF49F4}"/>
    <cellStyle name="Währung 2 2 2 2 3 7" xfId="1911" xr:uid="{655E3B91-29FB-49DA-B778-CFCAC069ED3C}"/>
    <cellStyle name="Währung 2 2 2 2 4" xfId="375" xr:uid="{4574503D-A332-4D8A-84C7-29C0BAD3CC1E}"/>
    <cellStyle name="Währung 2 2 2 2 4 2" xfId="495" xr:uid="{F651DC09-4B27-429E-929C-DF81FE1C41CB}"/>
    <cellStyle name="Währung 2 2 2 2 4 2 2" xfId="1822" xr:uid="{F438D574-AE2B-443E-86CF-759A852F8BDD}"/>
    <cellStyle name="Währung 2 2 2 2 4 2 2 2" xfId="2562" xr:uid="{758EAE2D-5BAE-4060-A66D-8189BC68115B}"/>
    <cellStyle name="Währung 2 2 2 2 4 2 3" xfId="1555" xr:uid="{6124AE54-99F0-4305-BCFC-DBB45EE7C77E}"/>
    <cellStyle name="Währung 2 2 2 2 4 2 3 2" xfId="2302" xr:uid="{B70D8792-4889-485F-92E7-5816754F4F21}"/>
    <cellStyle name="Währung 2 2 2 2 4 2 4" xfId="1083" xr:uid="{45E64E33-7030-4203-98F3-316179093C9B}"/>
    <cellStyle name="Währung 2 2 2 2 4 2 4 2" xfId="2817" xr:uid="{72FDF785-F598-4503-AF0E-F24A3FF7214F}"/>
    <cellStyle name="Währung 2 2 2 2 4 2 5" xfId="2117" xr:uid="{FE35FB15-AC89-418F-A774-1E0C8E899DBA}"/>
    <cellStyle name="Währung 2 2 2 2 4 3" xfId="986" xr:uid="{2391288F-AC00-4AEF-B1CF-25417F80F3FD}"/>
    <cellStyle name="Währung 2 2 2 2 4 3 2" xfId="1640" xr:uid="{2A73B73D-DF3B-44F1-9E49-7BCD8AB010DA}"/>
    <cellStyle name="Währung 2 2 2 2 4 3 2 2" xfId="2384" xr:uid="{B8BEABE9-0471-4E49-B598-DBC3050B57CF}"/>
    <cellStyle name="Währung 2 2 2 2 4 3 3" xfId="2029" xr:uid="{792740F2-6F67-48B6-845C-F29501EDE77B}"/>
    <cellStyle name="Währung 2 2 2 2 4 4" xfId="1734" xr:uid="{A0A4CA07-538B-4E0E-A266-F2B348E3EED8}"/>
    <cellStyle name="Währung 2 2 2 2 4 4 2" xfId="2474" xr:uid="{6CB31266-C035-48A6-9FF4-3AF396C802B6}"/>
    <cellStyle name="Währung 2 2 2 2 4 5" xfId="1464" xr:uid="{577FB95B-4BDF-4FAA-915B-EC2E904331C7}"/>
    <cellStyle name="Währung 2 2 2 2 4 5 2" xfId="2220" xr:uid="{3C65849A-E2A8-48E4-A4B1-9DB6E668ACF8}"/>
    <cellStyle name="Währung 2 2 2 2 4 6" xfId="629" xr:uid="{92F49536-189C-4F56-9347-25A702F4514E}"/>
    <cellStyle name="Währung 2 2 2 2 4 6 2" xfId="2703" xr:uid="{76845B01-F9FC-486A-AC83-952B9B401601}"/>
    <cellStyle name="Währung 2 2 2 2 4 7" xfId="1940" xr:uid="{9C55116F-CA62-47AD-ADAF-308EEF00C17C}"/>
    <cellStyle name="Währung 2 2 2 2 5" xfId="406" xr:uid="{F2885691-083B-436C-B0DC-2C3E4BF25864}"/>
    <cellStyle name="Währung 2 2 2 2 5 2" xfId="1755" xr:uid="{4466F520-8E2F-4261-BE4F-CCD8FB3FB43B}"/>
    <cellStyle name="Währung 2 2 2 2 5 2 2" xfId="2495" xr:uid="{DB02208A-3CD6-4BC3-BE48-BC183FDE0375}"/>
    <cellStyle name="Währung 2 2 2 2 5 3" xfId="1494" xr:uid="{F0F3E9E0-65B7-445B-B607-2AECBE94FB47}"/>
    <cellStyle name="Währung 2 2 2 2 5 3 2" xfId="2241" xr:uid="{83E2E7EB-78CF-4E4E-813E-6A8CB94FB00E}"/>
    <cellStyle name="Währung 2 2 2 2 5 4" xfId="1016" xr:uid="{EBAEBEE6-013A-42A6-A000-2AEFDE7BD849}"/>
    <cellStyle name="Währung 2 2 2 2 5 4 2" xfId="2695" xr:uid="{43D8B1F9-FE8A-49E1-B7ED-9528EC43C658}"/>
    <cellStyle name="Währung 2 2 2 2 5 5" xfId="2050" xr:uid="{C8719D67-4B93-4632-B087-EDE5CB7995F4}"/>
    <cellStyle name="Währung 2 2 2 2 6" xfId="428" xr:uid="{AFCEAA8A-3314-40FE-B90B-1A7D06215678}"/>
    <cellStyle name="Währung 2 2 2 2 6 2" xfId="1847" xr:uid="{D6397E8A-DA0F-41DE-B095-FB86EFF23BEB}"/>
    <cellStyle name="Währung 2 2 2 2 6 2 2" xfId="2586" xr:uid="{F7F11061-B78C-484D-B934-08AAEFD16664}"/>
    <cellStyle name="Währung 2 2 2 2 6 3" xfId="1579" xr:uid="{F349C5B5-BD03-4BE2-939C-ED81A1CCF3F1}"/>
    <cellStyle name="Währung 2 2 2 2 6 3 2" xfId="2323" xr:uid="{3A968546-0E64-4B85-9503-851231BE79E5}"/>
    <cellStyle name="Währung 2 2 2 2 6 4" xfId="1111" xr:uid="{B1C7302D-325D-4C32-B77C-701C921C5F0B}"/>
    <cellStyle name="Währung 2 2 2 2 6 4 2" xfId="2820" xr:uid="{E11B1634-78AB-4856-96CC-E8CF21BC6223}"/>
    <cellStyle name="Währung 2 2 2 2 6 5" xfId="2141" xr:uid="{B992618A-BC3D-4D83-8C2B-BBD436F97148}"/>
    <cellStyle name="Währung 2 2 2 2 7" xfId="517" xr:uid="{B9CF2207-005D-452E-9023-C5AD29EDE5DF}"/>
    <cellStyle name="Währung 2 2 2 2 7 2" xfId="1667" xr:uid="{831CF76B-A2F5-4D4B-89B0-B1DAE0871A46}"/>
    <cellStyle name="Währung 2 2 2 2 7 2 2" xfId="2407" xr:uid="{A95A5BA1-769F-458C-A844-B766C2C8AD53}"/>
    <cellStyle name="Währung 2 2 2 2 7 3" xfId="721" xr:uid="{4BCEA512-8A72-44FD-9146-BCFD08304B55}"/>
    <cellStyle name="Währung 2 2 2 2 7 3 2" xfId="2599" xr:uid="{42626433-F9DA-4805-B00B-BD08764E243B}"/>
    <cellStyle name="Währung 2 2 2 2 7 4" xfId="1962" xr:uid="{AA564619-9484-4EDE-B747-663B9C7395AC}"/>
    <cellStyle name="Währung 2 2 2 2 8" xfId="538" xr:uid="{4974C689-1B7E-4632-8688-9A1CDE3DADF8}"/>
    <cellStyle name="Währung 2 2 2 2 8 2" xfId="1204" xr:uid="{61C08B1F-D8F9-40BA-A0DD-4B353CC5B12D}"/>
    <cellStyle name="Währung 2 2 2 2 8 2 2" xfId="2712" xr:uid="{67EE99BF-2D41-495C-A510-A68A8B47BAFF}"/>
    <cellStyle name="Währung 2 2 2 2 8 3" xfId="2159" xr:uid="{D8ABB8FC-FA46-4DD3-B548-81A77B082DFE}"/>
    <cellStyle name="Währung 2 2 2 2 9" xfId="562" xr:uid="{E9AC3CE7-07CB-4D26-93B2-9EB62AE4FC3D}"/>
    <cellStyle name="Währung 2 2 2 2 9 2" xfId="2737" xr:uid="{F13D3C35-6F36-4A65-8B05-1E0789596C58}"/>
    <cellStyle name="Währung 2 2 2 3" xfId="77" xr:uid="{19ED6AF7-116F-46EC-9756-96CF495CD24C}"/>
    <cellStyle name="Währung 2 2 2 3 2" xfId="244" xr:uid="{E3C0E4BC-CD79-46A7-9CA5-0B0F8753857A}"/>
    <cellStyle name="Währung 2 2 2 3 2 2" xfId="457" xr:uid="{4D29AC83-910C-4E3C-8CE8-E538F397EA67}"/>
    <cellStyle name="Währung 2 2 2 3 2 2 2" xfId="1784" xr:uid="{A38634CF-76CA-46A1-973A-9ACFD815DD75}"/>
    <cellStyle name="Währung 2 2 2 3 2 2 2 2" xfId="2524" xr:uid="{D154CE0F-5CCA-43D8-89B0-0367E5584579}"/>
    <cellStyle name="Währung 2 2 2 3 2 2 3" xfId="1517" xr:uid="{7DDF4C3F-4CC2-41AF-942F-E755965E8257}"/>
    <cellStyle name="Währung 2 2 2 3 2 2 3 2" xfId="2264" xr:uid="{772897C8-0229-4B68-9643-0A8AF42075BE}"/>
    <cellStyle name="Währung 2 2 2 3 2 2 4" xfId="1045" xr:uid="{3F6F950A-95FA-4F58-974F-F98C35FEF396}"/>
    <cellStyle name="Währung 2 2 2 3 2 2 4 2" xfId="2794" xr:uid="{2AE97362-30A0-4251-B477-746A12AE7457}"/>
    <cellStyle name="Währung 2 2 2 3 2 2 5" xfId="2079" xr:uid="{12DAFA0C-5370-468E-80B0-8B369453BF2E}"/>
    <cellStyle name="Währung 2 2 2 3 2 3" xfId="856" xr:uid="{A7E5A773-5267-45FB-B90E-CAD4DCB10BF5}"/>
    <cellStyle name="Währung 2 2 2 3 2 3 2" xfId="1602" xr:uid="{77EE6BC1-1D22-4517-9336-C0DF1C7D939A}"/>
    <cellStyle name="Währung 2 2 2 3 2 3 2 2" xfId="2346" xr:uid="{6385393D-BC30-41B3-8040-C49AD4CCF7F2}"/>
    <cellStyle name="Währung 2 2 2 3 2 3 3" xfId="1991" xr:uid="{1480A8D0-9289-43E1-AC27-4F0A12E8604D}"/>
    <cellStyle name="Währung 2 2 2 3 2 4" xfId="1696" xr:uid="{0A4F4F2F-30A0-4708-A01D-C72A21511A46}"/>
    <cellStyle name="Währung 2 2 2 3 2 4 2" xfId="2436" xr:uid="{75D401DE-C79D-4528-BFEA-7FD757B004B5}"/>
    <cellStyle name="Währung 2 2 2 3 2 5" xfId="1333" xr:uid="{CD6DB640-5A2A-4C92-BE3F-60C9C6E80D42}"/>
    <cellStyle name="Währung 2 2 2 3 2 5 2" xfId="2182" xr:uid="{3251C264-9BBE-4626-90C9-B19729CB6FE6}"/>
    <cellStyle name="Währung 2 2 2 3 2 6" xfId="591" xr:uid="{C940AE0C-42A1-4B8A-8420-A6C25FD86B33}"/>
    <cellStyle name="Währung 2 2 2 3 2 6 2" xfId="2678" xr:uid="{79ACE41E-3F3C-42C7-9700-4B8DD175217E}"/>
    <cellStyle name="Währung 2 2 2 3 2 7" xfId="1903" xr:uid="{980DA8C6-4CE2-4FBF-B63B-485450F108BE}"/>
    <cellStyle name="Währung 2 2 2 3 3" xfId="367" xr:uid="{49CF2DF9-0258-4E13-98EA-71D787DAC24D}"/>
    <cellStyle name="Währung 2 2 2 3 3 2" xfId="491" xr:uid="{0E3380A1-EEBA-46B4-B97B-56D9E1166444}"/>
    <cellStyle name="Währung 2 2 2 3 3 2 2" xfId="1818" xr:uid="{798A9584-C412-4C43-AA63-5235D31B6F4B}"/>
    <cellStyle name="Währung 2 2 2 3 3 2 2 2" xfId="2558" xr:uid="{45E6AB5D-ACF2-4A89-91CF-CA8450EAF16C}"/>
    <cellStyle name="Währung 2 2 2 3 3 2 3" xfId="1551" xr:uid="{861CC8C8-2F10-46DA-B508-D63397AED9DC}"/>
    <cellStyle name="Währung 2 2 2 3 3 2 3 2" xfId="2298" xr:uid="{D5DA74B2-32CE-4959-96D3-573CBDF3C399}"/>
    <cellStyle name="Währung 2 2 2 3 3 2 4" xfId="1079" xr:uid="{7FB6496C-2CCB-4B22-B0FC-42D904BFB0B5}"/>
    <cellStyle name="Währung 2 2 2 3 3 2 4 2" xfId="2789" xr:uid="{2E228A94-D786-4404-97B2-60E9A2EF6358}"/>
    <cellStyle name="Währung 2 2 2 3 3 2 5" xfId="2113" xr:uid="{70C65FA5-F41E-46C0-919D-23D460FFE2D7}"/>
    <cellStyle name="Währung 2 2 2 3 3 3" xfId="978" xr:uid="{D61A1398-36AF-417B-89AF-D3B0C87B19BF}"/>
    <cellStyle name="Währung 2 2 2 3 3 3 2" xfId="1636" xr:uid="{68C6F88B-319F-4C91-8630-F35191116FF8}"/>
    <cellStyle name="Währung 2 2 2 3 3 3 2 2" xfId="2380" xr:uid="{D460E504-3772-4951-88A3-5249B8D0A154}"/>
    <cellStyle name="Währung 2 2 2 3 3 3 3" xfId="2025" xr:uid="{6AC56100-B3B4-4CFA-B02C-4F22F409EBC4}"/>
    <cellStyle name="Währung 2 2 2 3 3 4" xfId="1730" xr:uid="{A4CBD689-544C-4D5D-85A4-4A26E22620FA}"/>
    <cellStyle name="Währung 2 2 2 3 3 4 2" xfId="2470" xr:uid="{2853A332-E32E-424B-A7E1-E6B5C87B953F}"/>
    <cellStyle name="Währung 2 2 2 3 3 5" xfId="1456" xr:uid="{1551A6A6-280E-4D9E-A839-640D3968FDF6}"/>
    <cellStyle name="Währung 2 2 2 3 3 5 2" xfId="2216" xr:uid="{1E7E2B78-8B8E-4CA7-9309-8CB3B3DCECC0}"/>
    <cellStyle name="Währung 2 2 2 3 3 6" xfId="625" xr:uid="{D95A652E-2D2E-49D5-9341-5DC0CD47DCB4}"/>
    <cellStyle name="Währung 2 2 2 3 3 6 2" xfId="2620" xr:uid="{825D9366-59E2-4631-8FEA-3A62B401495D}"/>
    <cellStyle name="Währung 2 2 2 3 3 7" xfId="1937" xr:uid="{6910E5A6-B1F9-4BFB-B932-3ADAEFE418D4}"/>
    <cellStyle name="Währung 2 2 2 3 4" xfId="402" xr:uid="{5D037669-99CA-42E9-91BC-228B93BA6D18}"/>
    <cellStyle name="Währung 2 2 2 3 4 2" xfId="1751" xr:uid="{DF45B493-B83E-48D3-BE2D-6A001F662CE6}"/>
    <cellStyle name="Währung 2 2 2 3 4 2 2" xfId="2491" xr:uid="{B749FCA2-861C-4462-9EAD-4E57A0929E71}"/>
    <cellStyle name="Währung 2 2 2 3 4 3" xfId="1490" xr:uid="{4FE3A9D4-38FA-4393-BE97-F38C8D019CCB}"/>
    <cellStyle name="Währung 2 2 2 3 4 3 2" xfId="2237" xr:uid="{06505D28-2603-4ECB-BA02-8F5D5CE6FD8D}"/>
    <cellStyle name="Währung 2 2 2 3 4 4" xfId="1012" xr:uid="{2FC2D067-250F-4C96-818B-3FB261B450BF}"/>
    <cellStyle name="Währung 2 2 2 3 4 4 2" xfId="2650" xr:uid="{6A3A2CB2-1B52-4970-99AE-2EE10A5ED3B0}"/>
    <cellStyle name="Währung 2 2 2 3 4 5" xfId="2046" xr:uid="{EB2545EA-E1E7-44A8-8251-1913C4937EAD}"/>
    <cellStyle name="Währung 2 2 2 3 5" xfId="424" xr:uid="{B7D66DB3-4FF5-4B91-828C-2E3DB841E984}"/>
    <cellStyle name="Währung 2 2 2 3 5 2" xfId="1845" xr:uid="{17F39FA5-5CB8-4B61-AAD7-DFB394504743}"/>
    <cellStyle name="Währung 2 2 2 3 5 2 2" xfId="2584" xr:uid="{617BE091-4FD1-4242-97BC-1A20D07986AB}"/>
    <cellStyle name="Währung 2 2 2 3 5 3" xfId="1575" xr:uid="{DF3B6C70-6FAC-4570-BEE8-2772CE3BC11B}"/>
    <cellStyle name="Währung 2 2 2 3 5 3 2" xfId="2319" xr:uid="{965F614E-5F93-464F-A377-4511F217C073}"/>
    <cellStyle name="Währung 2 2 2 3 5 4" xfId="1109" xr:uid="{A755E9D0-36F3-44C3-BBA2-17606FCA4F1B}"/>
    <cellStyle name="Währung 2 2 2 3 5 4 2" xfId="2810" xr:uid="{F827DF36-9366-419C-A413-DCAA0F237E6B}"/>
    <cellStyle name="Währung 2 2 2 3 5 5" xfId="2139" xr:uid="{ED5C2ED1-8E04-4762-BC45-A4F0A503D089}"/>
    <cellStyle name="Währung 2 2 2 3 6" xfId="513" xr:uid="{FEE95A89-E2B8-44D6-8147-6B41D6FFD264}"/>
    <cellStyle name="Währung 2 2 2 3 6 2" xfId="1663" xr:uid="{6C975E3F-2A89-4CBA-A0C6-7E6223185089}"/>
    <cellStyle name="Währung 2 2 2 3 6 2 2" xfId="2403" xr:uid="{0EFCBB42-8324-47BB-98BA-ADAAD20AF1EF}"/>
    <cellStyle name="Währung 2 2 2 3 6 3" xfId="691" xr:uid="{0277F23C-465B-4E5D-B529-F2BC82B32EB6}"/>
    <cellStyle name="Währung 2 2 2 3 6 3 2" xfId="2707" xr:uid="{352898BD-1FE1-4386-B813-00A87272591A}"/>
    <cellStyle name="Währung 2 2 2 3 6 4" xfId="1958" xr:uid="{326EEFBB-3FAA-487C-8D83-A26D9F871A5B}"/>
    <cellStyle name="Währung 2 2 2 3 7" xfId="534" xr:uid="{EAD77D97-2470-44BE-8E13-5941A63712F9}"/>
    <cellStyle name="Währung 2 2 2 3 7 2" xfId="1174" xr:uid="{2ECD3BAA-A56D-4700-9833-F25744BC38C4}"/>
    <cellStyle name="Währung 2 2 2 3 7 2 2" xfId="2662" xr:uid="{A0232EAA-C512-4C7B-9E6D-F7DB1046A8D0}"/>
    <cellStyle name="Währung 2 2 2 3 7 3" xfId="2155" xr:uid="{F25271A8-9FDA-45FF-A2B6-88097AA38F5A}"/>
    <cellStyle name="Währung 2 2 2 3 8" xfId="558" xr:uid="{836E2711-9BE8-494D-BDB5-772A9AC90442}"/>
    <cellStyle name="Währung 2 2 2 3 8 2" xfId="2705" xr:uid="{086DD1BA-4635-48A3-8A26-866F832369AA}"/>
    <cellStyle name="Währung 2 2 2 3 9" xfId="1871" xr:uid="{8BC9B53E-CE8F-46E7-9ADF-5585640A71D2}"/>
    <cellStyle name="Währung 2 2 2 4" xfId="135" xr:uid="{107EF150-0AD3-4B47-BB44-446D9B25253F}"/>
    <cellStyle name="Währung 2 2 2 4 2" xfId="298" xr:uid="{22FC3B8E-0172-48D0-9065-7A0BDAEA8B3E}"/>
    <cellStyle name="Währung 2 2 2 4 2 2" xfId="470" xr:uid="{05D8D0FC-0BE9-40DA-9589-60DF6C7DCE5C}"/>
    <cellStyle name="Währung 2 2 2 4 2 2 2" xfId="1797" xr:uid="{4265D28C-FD7D-454C-BE2A-ED1DFD854F22}"/>
    <cellStyle name="Währung 2 2 2 4 2 2 2 2" xfId="2537" xr:uid="{416673FD-2044-45CF-BD1D-09E2AE144B5D}"/>
    <cellStyle name="Währung 2 2 2 4 2 2 3" xfId="1530" xr:uid="{EFBD4FD5-5737-4959-9485-E6667C0B8B25}"/>
    <cellStyle name="Währung 2 2 2 4 2 2 3 2" xfId="2277" xr:uid="{A3BF248A-C975-4C83-8010-300E575DF1DF}"/>
    <cellStyle name="Währung 2 2 2 4 2 2 4" xfId="1058" xr:uid="{3C2E1981-BE06-4B87-825D-2E57ACAC9AB3}"/>
    <cellStyle name="Währung 2 2 2 4 2 2 4 2" xfId="2797" xr:uid="{BC3B902C-5BC5-4547-81E7-E4B2B2884C19}"/>
    <cellStyle name="Währung 2 2 2 4 2 2 5" xfId="2092" xr:uid="{4DAFD66A-6EC9-4740-B958-78C1D6CB6745}"/>
    <cellStyle name="Währung 2 2 2 4 2 3" xfId="910" xr:uid="{05940D80-8F8B-494B-BB6B-B030CDBC4D26}"/>
    <cellStyle name="Währung 2 2 2 4 2 3 2" xfId="1615" xr:uid="{B8249C9B-F289-465E-B642-6380905F66E6}"/>
    <cellStyle name="Währung 2 2 2 4 2 3 2 2" xfId="2359" xr:uid="{483088AB-EF1D-4619-A817-04C61EFED151}"/>
    <cellStyle name="Währung 2 2 2 4 2 3 3" xfId="2004" xr:uid="{5438BC82-33E7-45E4-AAC0-1A0C1A009EEF}"/>
    <cellStyle name="Währung 2 2 2 4 2 4" xfId="1709" xr:uid="{406B0AF8-F36B-4274-AD30-01E31917B0A8}"/>
    <cellStyle name="Währung 2 2 2 4 2 4 2" xfId="2449" xr:uid="{F2492A71-65CE-4238-AAA5-DD4949F1CC4B}"/>
    <cellStyle name="Währung 2 2 2 4 2 5" xfId="1387" xr:uid="{960BC335-E226-4D3F-B3F9-6284FE1D8BFF}"/>
    <cellStyle name="Währung 2 2 2 4 2 5 2" xfId="2195" xr:uid="{8FF685DB-CC5A-4CE4-A9A0-C3747EF0F1DE}"/>
    <cellStyle name="Währung 2 2 2 4 2 6" xfId="604" xr:uid="{D295F513-648C-4BA7-A062-5C6C717EC782}"/>
    <cellStyle name="Währung 2 2 2 4 2 6 2" xfId="2671" xr:uid="{9CD8ED40-F0BC-4EBB-933D-6DB4B7CEBB03}"/>
    <cellStyle name="Währung 2 2 2 4 2 7" xfId="1916" xr:uid="{0F1522F4-FBF9-4056-82F2-EE526A6AD83F}"/>
    <cellStyle name="Währung 2 2 2 4 3" xfId="380" xr:uid="{438ECF6D-0770-4885-8A2F-0A8305889B48}"/>
    <cellStyle name="Währung 2 2 2 4 3 2" xfId="497" xr:uid="{BCD825DC-CDAE-4B77-B285-84F428E18C02}"/>
    <cellStyle name="Währung 2 2 2 4 3 2 2" xfId="1824" xr:uid="{B5AAD34F-87E2-45C1-9CA7-0199508D9B9A}"/>
    <cellStyle name="Währung 2 2 2 4 3 2 2 2" xfId="2564" xr:uid="{ECA36C6F-7BFE-4E39-A38D-F29CC2370464}"/>
    <cellStyle name="Währung 2 2 2 4 3 2 3" xfId="1557" xr:uid="{A94A3FF0-ABF5-4F5D-93DD-67C70F37CFE2}"/>
    <cellStyle name="Währung 2 2 2 4 3 2 3 2" xfId="2304" xr:uid="{33DBF6E6-31D1-4419-8804-3409C7A323FC}"/>
    <cellStyle name="Währung 2 2 2 4 3 2 4" xfId="1085" xr:uid="{46268173-FC9C-41E3-B37D-13F11E2DD2E2}"/>
    <cellStyle name="Währung 2 2 2 4 3 2 4 2" xfId="2702" xr:uid="{5E33469D-C966-4126-9E90-FF891D966EFF}"/>
    <cellStyle name="Währung 2 2 2 4 3 2 5" xfId="2119" xr:uid="{F3D0FAC5-D3D0-41E6-B156-1866A18B1DA3}"/>
    <cellStyle name="Währung 2 2 2 4 3 3" xfId="991" xr:uid="{2B0DB576-4D97-40B7-B41D-2C4A96AB208A}"/>
    <cellStyle name="Währung 2 2 2 4 3 3 2" xfId="1642" xr:uid="{C43B932A-EA0F-46F2-A445-073C9A1FD7B6}"/>
    <cellStyle name="Währung 2 2 2 4 3 3 2 2" xfId="2386" xr:uid="{3FD93B99-A283-4246-9851-EC16141F5257}"/>
    <cellStyle name="Währung 2 2 2 4 3 3 3" xfId="2031" xr:uid="{B04FA7EE-FDD9-494C-8857-13FC8FE63F1D}"/>
    <cellStyle name="Währung 2 2 2 4 3 4" xfId="1736" xr:uid="{59B29697-E769-4C86-A964-C83812D0000E}"/>
    <cellStyle name="Währung 2 2 2 4 3 4 2" xfId="2476" xr:uid="{CBB1C0D1-A7DC-426E-964D-EEEF3E28384E}"/>
    <cellStyle name="Währung 2 2 2 4 3 5" xfId="1469" xr:uid="{9AF160F1-8036-4890-BF9B-35331C4ABFC2}"/>
    <cellStyle name="Währung 2 2 2 4 3 5 2" xfId="2222" xr:uid="{988F33AC-546B-4EC9-9B9D-57CA1B688E30}"/>
    <cellStyle name="Währung 2 2 2 4 3 6" xfId="631" xr:uid="{0C4FE06F-111E-4BF0-B194-EA5875A77B78}"/>
    <cellStyle name="Währung 2 2 2 4 3 6 2" xfId="2608" xr:uid="{85778F06-07C3-43A1-B8DE-81AA6CE6AA7C}"/>
    <cellStyle name="Währung 2 2 2 4 3 7" xfId="1942" xr:uid="{EDAC7AA3-51AB-41FA-9959-133D0D99B2FE}"/>
    <cellStyle name="Währung 2 2 2 4 4" xfId="408" xr:uid="{668F493C-DC2B-4FC5-B34A-44C7CA1CCD53}"/>
    <cellStyle name="Währung 2 2 2 4 4 2" xfId="1757" xr:uid="{70E68B8E-BC23-4BD4-8250-5B852109678E}"/>
    <cellStyle name="Währung 2 2 2 4 4 2 2" xfId="2497" xr:uid="{6DB268E1-7BE6-408E-A088-584F86AE52BD}"/>
    <cellStyle name="Währung 2 2 2 4 4 3" xfId="1496" xr:uid="{CE5135C3-E4F1-400D-816C-BA375DE73CB0}"/>
    <cellStyle name="Währung 2 2 2 4 4 3 2" xfId="2243" xr:uid="{8E6E96A7-4E6B-4894-9909-109D740E4F0B}"/>
    <cellStyle name="Währung 2 2 2 4 4 4" xfId="1018" xr:uid="{C331726F-FDE0-4873-8AA6-8CCCD2B87A77}"/>
    <cellStyle name="Währung 2 2 2 4 4 4 2" xfId="2824" xr:uid="{307F1A88-18EF-4EF1-A1A0-83A4635B993C}"/>
    <cellStyle name="Währung 2 2 2 4 4 5" xfId="2052" xr:uid="{1EE2C2CB-A02B-43C1-9873-B4A418597781}"/>
    <cellStyle name="Währung 2 2 2 4 5" xfId="430" xr:uid="{324E6786-395E-49BB-A193-97783F53489B}"/>
    <cellStyle name="Währung 2 2 2 4 5 2" xfId="1842" xr:uid="{96199337-2F36-47F9-9153-D60DB0C89DC6}"/>
    <cellStyle name="Währung 2 2 2 4 5 2 2" xfId="2581" xr:uid="{EDE7BAD4-49BF-4A96-9CE1-17E333FB5ABB}"/>
    <cellStyle name="Währung 2 2 2 4 5 3" xfId="1581" xr:uid="{A96CBF20-9BBA-40F0-B5BE-F37ECFEAC5F3}"/>
    <cellStyle name="Währung 2 2 2 4 5 3 2" xfId="2325" xr:uid="{CF4268CC-36CB-49F4-832A-BD2C886A16F5}"/>
    <cellStyle name="Währung 2 2 2 4 5 4" xfId="1106" xr:uid="{C05A4CEB-D866-41CE-8CA4-B8A27EF0950B}"/>
    <cellStyle name="Währung 2 2 2 4 5 4 2" xfId="2739" xr:uid="{7834DAF1-21C2-4487-8481-E35241D17417}"/>
    <cellStyle name="Währung 2 2 2 4 5 5" xfId="2136" xr:uid="{AD7F7984-331B-4EB8-894C-A707D5658337}"/>
    <cellStyle name="Währung 2 2 2 4 6" xfId="519" xr:uid="{2FA142C2-12E9-4008-933C-944BBE4C5D16}"/>
    <cellStyle name="Währung 2 2 2 4 6 2" xfId="1669" xr:uid="{8A77307F-F8B8-45D6-BA30-E9AE84A68253}"/>
    <cellStyle name="Währung 2 2 2 4 6 2 2" xfId="2409" xr:uid="{D821CD6A-BF0B-462E-A2CF-B71019BDBF31}"/>
    <cellStyle name="Währung 2 2 2 4 6 3" xfId="748" xr:uid="{579A9321-2E09-4A16-8E16-B0287C36B0E6}"/>
    <cellStyle name="Währung 2 2 2 4 6 3 2" xfId="2693" xr:uid="{73C4B930-46C5-4359-9A44-D5098BBE5500}"/>
    <cellStyle name="Währung 2 2 2 4 6 4" xfId="1964" xr:uid="{4F0212C9-D975-4076-828E-54F4895940E8}"/>
    <cellStyle name="Währung 2 2 2 4 7" xfId="540" xr:uid="{1A90D073-C002-4389-9CB1-E112CF8B6261}"/>
    <cellStyle name="Währung 2 2 2 4 7 2" xfId="1231" xr:uid="{87706E83-9FC9-4397-8243-FA008C5D4950}"/>
    <cellStyle name="Währung 2 2 2 4 7 2 2" xfId="2715" xr:uid="{D892DF67-17C2-4290-980A-7DB5ABE8D9F8}"/>
    <cellStyle name="Währung 2 2 2 4 7 3" xfId="2161" xr:uid="{0F7491F7-5E27-48A5-937F-3D4544DB573C}"/>
    <cellStyle name="Währung 2 2 2 4 8" xfId="564" xr:uid="{7E2F3822-4C84-4AB4-B792-FA15CF31C8ED}"/>
    <cellStyle name="Währung 2 2 2 4 8 2" xfId="2760" xr:uid="{5E3FC3FC-9A34-432D-99D0-138479E26892}"/>
    <cellStyle name="Währung 2 2 2 4 9" xfId="1876" xr:uid="{666EE2CA-4B6E-4B42-BFA1-4C3FB68D0478}"/>
    <cellStyle name="Währung 2 2 2 5" xfId="235" xr:uid="{4F979759-58DC-4721-9C24-E94201C8396E}"/>
    <cellStyle name="Währung 2 2 2 5 2" xfId="449" xr:uid="{203DDAE2-1581-4205-9850-6D4C3CF1B083}"/>
    <cellStyle name="Währung 2 2 2 5 2 2" xfId="1776" xr:uid="{8E2F7BFE-BA7C-44E0-98C8-B329FF4829BE}"/>
    <cellStyle name="Währung 2 2 2 5 2 2 2" xfId="2516" xr:uid="{AD371654-557B-4078-A60B-49DC7FF6FD6B}"/>
    <cellStyle name="Währung 2 2 2 5 2 3" xfId="1511" xr:uid="{30B4DE5A-4D13-4FE4-9A5A-372862D7FB67}"/>
    <cellStyle name="Währung 2 2 2 5 2 3 2" xfId="2258" xr:uid="{A3E8C682-04AD-4BCB-9F60-B4479CCE7B24}"/>
    <cellStyle name="Währung 2 2 2 5 2 4" xfId="1037" xr:uid="{DAD69705-AF4E-4436-AB62-F7774B1C7E6F}"/>
    <cellStyle name="Währung 2 2 2 5 2 4 2" xfId="2661" xr:uid="{4253E932-75CA-49BB-B16B-A69DF9756BEC}"/>
    <cellStyle name="Währung 2 2 2 5 2 5" xfId="2071" xr:uid="{764F92F2-CB55-4350-8A63-FB93BD90845A}"/>
    <cellStyle name="Währung 2 2 2 5 3" xfId="847" xr:uid="{1AB6EF72-FA9F-4414-85A0-A39DF04BE53E}"/>
    <cellStyle name="Währung 2 2 2 5 3 2" xfId="1596" xr:uid="{17BD5F55-667F-4B57-8F59-10C616E8B626}"/>
    <cellStyle name="Währung 2 2 2 5 3 2 2" xfId="2340" xr:uid="{2B10BD29-793C-4F4F-A903-2987E3BFF1EF}"/>
    <cellStyle name="Währung 2 2 2 5 3 3" xfId="1983" xr:uid="{603AF6C2-8EDA-4A00-A4E6-1A3D94DD798B}"/>
    <cellStyle name="Währung 2 2 2 5 4" xfId="1688" xr:uid="{EAD33B30-5A2B-4103-BC2B-3E1FEC88454C}"/>
    <cellStyle name="Währung 2 2 2 5 4 2" xfId="2428" xr:uid="{404A44EE-2083-49E0-8C3F-B57632E9EA60}"/>
    <cellStyle name="Währung 2 2 2 5 5" xfId="1326" xr:uid="{CAEF38C4-D88C-4E11-A50C-5AD5617B208A}"/>
    <cellStyle name="Währung 2 2 2 5 5 2" xfId="2176" xr:uid="{FEE24990-AB75-4991-85BB-E2C7D2102C55}"/>
    <cellStyle name="Währung 2 2 2 5 6" xfId="583" xr:uid="{92FC5212-A871-4C85-90CC-DBF0784E8AC1}"/>
    <cellStyle name="Währung 2 2 2 5 6 2" xfId="2632" xr:uid="{9D33375F-34A6-49E1-A6F4-F0C689D6D7CC}"/>
    <cellStyle name="Währung 2 2 2 5 7" xfId="1895" xr:uid="{6CC9C277-94DF-4153-AEBB-9426E76A5610}"/>
    <cellStyle name="Währung 2 2 2 6" xfId="359" xr:uid="{27FFDAF2-EF5D-43B8-B8FB-3F8F993DC24E}"/>
    <cellStyle name="Währung 2 2 2 6 2" xfId="486" xr:uid="{E7AB1FE4-B4C2-460F-9EEF-B6AC79D49E7F}"/>
    <cellStyle name="Währung 2 2 2 6 2 2" xfId="1813" xr:uid="{4B58A4FC-5D2A-47D1-BBAE-1A109D451673}"/>
    <cellStyle name="Währung 2 2 2 6 2 2 2" xfId="2553" xr:uid="{4221FF3B-B7EE-494D-A0FF-B6C64F8D03EC}"/>
    <cellStyle name="Währung 2 2 2 6 2 3" xfId="1546" xr:uid="{7DEFB48F-FC0A-466C-BC4D-E9B7699D85C7}"/>
    <cellStyle name="Währung 2 2 2 6 2 3 2" xfId="2293" xr:uid="{497AF4D1-169A-410E-85C6-FD564AB7FC8B}"/>
    <cellStyle name="Währung 2 2 2 6 2 4" xfId="1074" xr:uid="{8BD44C66-49A7-417D-A148-2EB2A0CDDB89}"/>
    <cellStyle name="Währung 2 2 2 6 2 4 2" xfId="2819" xr:uid="{61D3F89E-5325-4023-AFE1-381458E75B36}"/>
    <cellStyle name="Währung 2 2 2 6 2 5" xfId="2108" xr:uid="{D57B8297-E2A1-4685-94DE-62F6D5778BA2}"/>
    <cellStyle name="Währung 2 2 2 6 3" xfId="970" xr:uid="{576B5BEC-53EB-456F-B015-68F8775A756C}"/>
    <cellStyle name="Währung 2 2 2 6 3 2" xfId="1631" xr:uid="{03B41C02-C6D7-42A2-A203-A15029005C9E}"/>
    <cellStyle name="Währung 2 2 2 6 3 2 2" xfId="2375" xr:uid="{51FE227C-0C36-4DFF-8F0D-6932C0B3117F}"/>
    <cellStyle name="Währung 2 2 2 6 3 3" xfId="2020" xr:uid="{F3186E8D-50A9-42DB-BAF4-1A1D819D31F0}"/>
    <cellStyle name="Währung 2 2 2 6 4" xfId="1725" xr:uid="{78536544-B9B2-4FBD-801F-1BE037E0935E}"/>
    <cellStyle name="Währung 2 2 2 6 4 2" xfId="2465" xr:uid="{B2C90964-3512-4CCA-967A-E6CC47B08B2A}"/>
    <cellStyle name="Währung 2 2 2 6 5" xfId="1448" xr:uid="{8EF961CE-BF84-4194-B6B8-E4B51CFFD261}"/>
    <cellStyle name="Währung 2 2 2 6 5 2" xfId="2211" xr:uid="{D76AA466-00C4-4D9A-824F-8173687372E8}"/>
    <cellStyle name="Währung 2 2 2 6 6" xfId="620" xr:uid="{B5E22E86-5678-4B6F-8E9B-DC32392CF79C}"/>
    <cellStyle name="Währung 2 2 2 6 6 2" xfId="2602" xr:uid="{C5C07400-F4B3-47AB-982A-7DB3E51BD188}"/>
    <cellStyle name="Währung 2 2 2 6 7" xfId="1932" xr:uid="{B05CE72D-74AA-4A27-A1FE-AFC97443E10B}"/>
    <cellStyle name="Währung 2 2 2 7" xfId="397" xr:uid="{05C9A9CC-0227-42C7-A9AD-74811F58F721}"/>
    <cellStyle name="Währung 2 2 2 7 2" xfId="1746" xr:uid="{5465B4FC-DF84-404D-BF46-E4524963294C}"/>
    <cellStyle name="Währung 2 2 2 7 2 2" xfId="2486" xr:uid="{765EE499-411F-46DB-A108-AC860E447333}"/>
    <cellStyle name="Währung 2 2 2 7 3" xfId="1485" xr:uid="{54B3D7D1-C096-4A66-9548-EAD24A887008}"/>
    <cellStyle name="Währung 2 2 2 7 3 2" xfId="2232" xr:uid="{89C0C6CF-80AB-40AA-9188-64ED7F835317}"/>
    <cellStyle name="Währung 2 2 2 7 4" xfId="1007" xr:uid="{5ABF3D94-E166-4C65-9CA6-F4F75FEEDF58}"/>
    <cellStyle name="Währung 2 2 2 7 4 2" xfId="2613" xr:uid="{9A8DB67D-716F-4625-8C12-DD84D0046B92}"/>
    <cellStyle name="Währung 2 2 2 7 5" xfId="2041" xr:uid="{4B74F325-7088-4D7D-BA6D-3FB5B55AA449}"/>
    <cellStyle name="Währung 2 2 2 8" xfId="419" xr:uid="{918E9222-83E5-450B-A2DE-9B00FCB6997E}"/>
    <cellStyle name="Währung 2 2 2 8 2" xfId="1836" xr:uid="{6DED45EB-4E5F-403F-94F7-3172F943D82B}"/>
    <cellStyle name="Währung 2 2 2 8 2 2" xfId="2575" xr:uid="{16FDD193-09D2-4E01-9362-976E82C3EFD3}"/>
    <cellStyle name="Währung 2 2 2 8 3" xfId="1570" xr:uid="{C4B86611-635A-47FE-A65C-1DB1ED2C1756}"/>
    <cellStyle name="Währung 2 2 2 8 3 2" xfId="2314" xr:uid="{BC2F09B4-2B50-4FF5-811A-573ADEFF931F}"/>
    <cellStyle name="Währung 2 2 2 8 4" xfId="1100" xr:uid="{BB6EF590-5067-42DD-8EC1-89E3DAFFFE7B}"/>
    <cellStyle name="Währung 2 2 2 8 4 2" xfId="2793" xr:uid="{5B733EA5-AA6E-4A7B-BC63-0F2E4E0FE567}"/>
    <cellStyle name="Währung 2 2 2 8 5" xfId="2130" xr:uid="{06F28CE0-5DCB-4BD6-B3B1-B5B65A9DC55D}"/>
    <cellStyle name="Währung 2 2 2 9" xfId="508" xr:uid="{DF54B7A1-73AC-49E6-9CA5-96E55081CF69}"/>
    <cellStyle name="Währung 2 2 2 9 2" xfId="1658" xr:uid="{421EA975-A40F-4F58-BB23-5938803E60B6}"/>
    <cellStyle name="Währung 2 2 2 9 2 2" xfId="2398" xr:uid="{736D4214-E56D-4B37-BCE2-1A6077DDED93}"/>
    <cellStyle name="Währung 2 2 2 9 3" xfId="682" xr:uid="{114EA224-53FA-41FD-8F2D-DD4E2397226E}"/>
    <cellStyle name="Währung 2 2 2 9 3 2" xfId="2605" xr:uid="{F606315E-B963-47F4-A210-15A195FD2F25}"/>
    <cellStyle name="Währung 2 2 2 9 4" xfId="1953" xr:uid="{1CBD73BE-85C1-427A-99EF-984F6B694D64}"/>
    <cellStyle name="Währung 2 2 3" xfId="51" xr:uid="{E6A3B90B-B667-4B20-96A0-02832544AC03}"/>
    <cellStyle name="Währung 2 2 3 10" xfId="552" xr:uid="{E8A5BA37-0136-48A9-A9FE-3D38D592ED27}"/>
    <cellStyle name="Währung 2 2 3 10 2" xfId="2766" xr:uid="{FE31BA45-9EB7-4739-9B8F-F5F384EF4502}"/>
    <cellStyle name="Währung 2 2 3 11" xfId="1868" xr:uid="{D0F68650-AA8D-4151-94C0-8BCFE933C0B0}"/>
    <cellStyle name="Währung 2 2 3 2" xfId="81" xr:uid="{73EDA798-290A-4844-9091-D0451C628253}"/>
    <cellStyle name="Währung 2 2 3 2 2" xfId="246" xr:uid="{18B522F9-7FEC-4B78-836C-000D6C1BCBB3}"/>
    <cellStyle name="Währung 2 2 3 2 2 2" xfId="459" xr:uid="{BD38E461-EB9D-4164-9D57-AED91049153E}"/>
    <cellStyle name="Währung 2 2 3 2 2 2 2" xfId="1786" xr:uid="{3B15CF31-FC78-4389-A6D7-A02C409D7E02}"/>
    <cellStyle name="Währung 2 2 3 2 2 2 2 2" xfId="2526" xr:uid="{F82BFD58-1203-4F7A-84CB-179354EE020E}"/>
    <cellStyle name="Währung 2 2 3 2 2 2 3" xfId="1519" xr:uid="{F292588A-CDEE-4874-B58B-88A9E3C7D61C}"/>
    <cellStyle name="Währung 2 2 3 2 2 2 3 2" xfId="2266" xr:uid="{B7BA738F-FDEB-4F10-9973-5D427982873D}"/>
    <cellStyle name="Währung 2 2 3 2 2 2 4" xfId="1047" xr:uid="{E5F63E77-A6AD-4805-8730-51675FC72E31}"/>
    <cellStyle name="Währung 2 2 3 2 2 2 4 2" xfId="2727" xr:uid="{0F0AE34A-5841-4F14-8DB6-B30DA55FC395}"/>
    <cellStyle name="Währung 2 2 3 2 2 2 5" xfId="2081" xr:uid="{6D145E6A-AF72-4EDD-86C1-1DC044E392A0}"/>
    <cellStyle name="Währung 2 2 3 2 2 3" xfId="858" xr:uid="{B013D350-05F0-4472-8539-219D714CF712}"/>
    <cellStyle name="Währung 2 2 3 2 2 3 2" xfId="1604" xr:uid="{A4DA4A36-AA0B-4442-8784-D1C0BD955BD3}"/>
    <cellStyle name="Währung 2 2 3 2 2 3 2 2" xfId="2348" xr:uid="{E8B71835-7CA1-45E3-A2D6-932A567B4350}"/>
    <cellStyle name="Währung 2 2 3 2 2 3 3" xfId="1993" xr:uid="{19E727FF-4702-4C7F-A81D-F5FB7E7B40A3}"/>
    <cellStyle name="Währung 2 2 3 2 2 4" xfId="1698" xr:uid="{223ACA65-B6F5-4115-A945-4EF6899C67EF}"/>
    <cellStyle name="Währung 2 2 3 2 2 4 2" xfId="2438" xr:uid="{032D205A-0A9E-4987-B896-98779C82C07C}"/>
    <cellStyle name="Währung 2 2 3 2 2 5" xfId="1335" xr:uid="{03D20CBC-3E59-4410-B01E-A2A3712A1F2A}"/>
    <cellStyle name="Währung 2 2 3 2 2 5 2" xfId="2184" xr:uid="{5073D8A9-84D7-43A3-8F3A-8F7EA2EB5B3D}"/>
    <cellStyle name="Währung 2 2 3 2 2 6" xfId="593" xr:uid="{4DD48059-BDE0-42AE-8956-CF5065EB2507}"/>
    <cellStyle name="Währung 2 2 3 2 2 6 2" xfId="2706" xr:uid="{30473B6A-871D-4608-B7B0-C189165DE9B4}"/>
    <cellStyle name="Währung 2 2 3 2 2 7" xfId="1905" xr:uid="{E41489EB-0A73-47B7-A303-C1EBC0091EEE}"/>
    <cellStyle name="Währung 2 2 3 2 3" xfId="370" xr:uid="{2410A60D-B190-472A-BBB9-57650C08C691}"/>
    <cellStyle name="Währung 2 2 3 2 3 2" xfId="493" xr:uid="{833FB7AD-A588-46A9-A163-CA308BA6B8CC}"/>
    <cellStyle name="Währung 2 2 3 2 3 2 2" xfId="1820" xr:uid="{84A3AD1B-4011-4F7C-95F4-1A328B284275}"/>
    <cellStyle name="Währung 2 2 3 2 3 2 2 2" xfId="2560" xr:uid="{1C8FB0BF-E888-4D2D-A6D6-8717A847922B}"/>
    <cellStyle name="Währung 2 2 3 2 3 2 3" xfId="1553" xr:uid="{77B52644-99D7-4FA4-8B09-ECEA82723D3D}"/>
    <cellStyle name="Währung 2 2 3 2 3 2 3 2" xfId="2300" xr:uid="{35209E6B-444C-4F42-879B-F2BE4B3BAB8C}"/>
    <cellStyle name="Währung 2 2 3 2 3 2 4" xfId="1081" xr:uid="{0F0974D5-EC23-4DD0-9FA7-2F74F97FA23D}"/>
    <cellStyle name="Währung 2 2 3 2 3 2 4 2" xfId="2651" xr:uid="{9739F8B7-9602-4DEC-BE32-A8CC2B0C0E01}"/>
    <cellStyle name="Währung 2 2 3 2 3 2 5" xfId="2115" xr:uid="{1ECEC8B8-E409-43DB-860C-AFC851FF50B7}"/>
    <cellStyle name="Währung 2 2 3 2 3 3" xfId="981" xr:uid="{0400A1A0-1E4C-46DA-A6CC-3EE14A21F4EB}"/>
    <cellStyle name="Währung 2 2 3 2 3 3 2" xfId="1638" xr:uid="{88991774-6C96-41BB-80B3-9AB39D6AA3D1}"/>
    <cellStyle name="Währung 2 2 3 2 3 3 2 2" xfId="2382" xr:uid="{16BA027E-69E3-4F51-A2E1-E5583AECA410}"/>
    <cellStyle name="Währung 2 2 3 2 3 3 3" xfId="2027" xr:uid="{1AAF8017-D895-4440-AE0C-00240A663AE3}"/>
    <cellStyle name="Währung 2 2 3 2 3 4" xfId="1732" xr:uid="{4118B21F-6BEF-4BBD-8C8B-FF1CE23B3217}"/>
    <cellStyle name="Währung 2 2 3 2 3 4 2" xfId="2472" xr:uid="{2D199076-BC88-4D61-A4AB-79AB456F381D}"/>
    <cellStyle name="Währung 2 2 3 2 3 5" xfId="1459" xr:uid="{6A7C6E63-9DD6-406A-AA8A-947E68F522B8}"/>
    <cellStyle name="Währung 2 2 3 2 3 5 2" xfId="2218" xr:uid="{7539E61B-66A5-451B-91F8-B9981F6EB582}"/>
    <cellStyle name="Währung 2 2 3 2 3 6" xfId="627" xr:uid="{73CD6B4F-B35A-499B-B8A3-B251C4201EAC}"/>
    <cellStyle name="Währung 2 2 3 2 3 6 2" xfId="2675" xr:uid="{84DCE9C0-AD3E-4398-A4B2-8BF58E8CED9B}"/>
    <cellStyle name="Währung 2 2 3 2 3 7" xfId="1938" xr:uid="{E85F91DB-3B80-4B1A-9FE4-B92B33996034}"/>
    <cellStyle name="Währung 2 2 3 2 4" xfId="404" xr:uid="{EA364EC3-D407-4B30-B9F4-13CE281B9631}"/>
    <cellStyle name="Währung 2 2 3 2 4 2" xfId="1753" xr:uid="{C5581895-91D4-44D4-AC82-D0120F512DA8}"/>
    <cellStyle name="Währung 2 2 3 2 4 2 2" xfId="2493" xr:uid="{1E565FCD-8ADB-4387-8246-09FF08584FB3}"/>
    <cellStyle name="Währung 2 2 3 2 4 3" xfId="1492" xr:uid="{8920F827-01E5-42DC-B82B-C4AB20C1F2E4}"/>
    <cellStyle name="Währung 2 2 3 2 4 3 2" xfId="2239" xr:uid="{34243358-B09F-4257-B488-02764163473E}"/>
    <cellStyle name="Währung 2 2 3 2 4 4" xfId="1014" xr:uid="{4AA38C76-3B5D-4E8E-BC66-AE08CC80F92B}"/>
    <cellStyle name="Währung 2 2 3 2 4 4 2" xfId="2815" xr:uid="{48294547-CCD6-4B95-8FB7-34678100E06A}"/>
    <cellStyle name="Währung 2 2 3 2 4 5" xfId="2048" xr:uid="{67587C2C-93C4-4137-8BC4-29CCBC7F3288}"/>
    <cellStyle name="Währung 2 2 3 2 5" xfId="426" xr:uid="{5BC316A2-A502-4730-B8C9-FD4873F12A7E}"/>
    <cellStyle name="Währung 2 2 3 2 5 2" xfId="1577" xr:uid="{E1A8A35C-1E0E-478D-9896-683A4D78CAC6}"/>
    <cellStyle name="Währung 2 2 3 2 5 2 2" xfId="2321" xr:uid="{BBD2C4C9-72D4-4869-9A61-62A83717555C}"/>
    <cellStyle name="Währung 2 2 3 2 5 3" xfId="694" xr:uid="{391A378C-19D4-4A79-8C60-2971AAF98E5F}"/>
    <cellStyle name="Währung 2 2 3 2 5 3 2" xfId="2601" xr:uid="{D37F273E-CF1E-4211-9684-91250137A1EF}"/>
    <cellStyle name="Währung 2 2 3 2 5 4" xfId="1960" xr:uid="{B7E178AE-775C-4FF8-8D7B-E001E93A1110}"/>
    <cellStyle name="Währung 2 2 3 2 6" xfId="515" xr:uid="{D453DD9D-2D26-4666-972B-B948E08582E4}"/>
    <cellStyle name="Währung 2 2 3 2 6 2" xfId="1665" xr:uid="{54EDCDEC-889E-4AC9-AF48-E6CADEECB152}"/>
    <cellStyle name="Währung 2 2 3 2 6 2 2" xfId="2829" xr:uid="{D3E36D72-3762-4DAA-A233-0F760DC2F948}"/>
    <cellStyle name="Währung 2 2 3 2 6 3" xfId="2405" xr:uid="{D4C7031C-9393-4E07-A5F4-EF7FC4249C30}"/>
    <cellStyle name="Währung 2 2 3 2 7" xfId="536" xr:uid="{59CF286A-C5AB-41E6-B1BC-9BD2407E35E5}"/>
    <cellStyle name="Währung 2 2 3 2 7 2" xfId="1177" xr:uid="{750EFAF1-0827-4E79-A13A-AC1F9E287C8B}"/>
    <cellStyle name="Währung 2 2 3 2 7 2 2" xfId="2649" xr:uid="{F9E2A139-6610-4146-908E-9BC7AC477159}"/>
    <cellStyle name="Währung 2 2 3 2 7 3" xfId="2157" xr:uid="{80FDE93D-C63A-4213-A746-71827DB0DE1D}"/>
    <cellStyle name="Währung 2 2 3 2 8" xfId="560" xr:uid="{C5CA453D-10D4-4D13-93A5-DB0C6CB185E0}"/>
    <cellStyle name="Währung 2 2 3 2 8 2" xfId="2610" xr:uid="{4E31449D-F6B3-4BD5-8D8D-887AF425BFEF}"/>
    <cellStyle name="Währung 2 2 3 2 9" xfId="1872" xr:uid="{B2EAD5AF-AF98-41DD-B1BB-0F7BC67C746B}"/>
    <cellStyle name="Währung 2 2 3 3" xfId="145" xr:uid="{CBD44DF7-97E4-476C-87C3-D0D00BBC36A3}"/>
    <cellStyle name="Währung 2 2 3 3 2" xfId="308" xr:uid="{286393CA-AB78-456B-AABA-E7B1F040E658}"/>
    <cellStyle name="Währung 2 2 3 3 2 2" xfId="472" xr:uid="{C156F1F8-9D87-43E0-B475-27B63C341905}"/>
    <cellStyle name="Währung 2 2 3 3 2 2 2" xfId="1799" xr:uid="{D3C83259-F8EE-4C7E-85CD-F2AFA37940E2}"/>
    <cellStyle name="Währung 2 2 3 3 2 2 2 2" xfId="2539" xr:uid="{9D6E3120-CC98-4B01-A4D0-7C6B0FBB4131}"/>
    <cellStyle name="Währung 2 2 3 3 2 2 3" xfId="1532" xr:uid="{0DA5AC90-896C-42EE-9A6F-A7A6906D2D33}"/>
    <cellStyle name="Währung 2 2 3 3 2 2 3 2" xfId="2279" xr:uid="{620B4249-A861-404A-977B-FEC74A007E26}"/>
    <cellStyle name="Währung 2 2 3 3 2 2 4" xfId="1060" xr:uid="{2EC23041-C258-482F-9013-04450197A256}"/>
    <cellStyle name="Währung 2 2 3 3 2 2 4 2" xfId="2730" xr:uid="{ECB6C7DD-D5C0-4249-978D-7B0BA70CD429}"/>
    <cellStyle name="Währung 2 2 3 3 2 2 5" xfId="2094" xr:uid="{70AE4786-EC4B-4ADA-A71C-67060E7D92A6}"/>
    <cellStyle name="Währung 2 2 3 3 2 3" xfId="920" xr:uid="{7A321414-5F80-4856-BCEE-08B468A80ABB}"/>
    <cellStyle name="Währung 2 2 3 3 2 3 2" xfId="1617" xr:uid="{5229B3F7-87FD-4860-B2EA-436D5BE4AC14}"/>
    <cellStyle name="Währung 2 2 3 3 2 3 2 2" xfId="2361" xr:uid="{AAE5B6D4-AE24-41E4-9F50-29DAA5293E4F}"/>
    <cellStyle name="Währung 2 2 3 3 2 3 3" xfId="2006" xr:uid="{7EA62EBA-BF61-4B89-BB74-FA2A6C805C94}"/>
    <cellStyle name="Währung 2 2 3 3 2 4" xfId="1711" xr:uid="{F214DDD5-9E15-4518-8454-B8C2859B3779}"/>
    <cellStyle name="Währung 2 2 3 3 2 4 2" xfId="2451" xr:uid="{3DD3C62F-22AC-46CA-8446-943F30D60307}"/>
    <cellStyle name="Währung 2 2 3 3 2 5" xfId="1397" xr:uid="{AC1803EF-DE49-460F-A109-1FD430784EB8}"/>
    <cellStyle name="Währung 2 2 3 3 2 5 2" xfId="2197" xr:uid="{2EDAC6F7-5CF5-4B87-9422-48B0E73C362F}"/>
    <cellStyle name="Währung 2 2 3 3 2 6" xfId="606" xr:uid="{B03353C9-535C-4BB1-8B20-F05D10746067}"/>
    <cellStyle name="Währung 2 2 3 3 2 6 2" xfId="2699" xr:uid="{FEE69E73-C705-40F7-9B24-914EB54CD722}"/>
    <cellStyle name="Währung 2 2 3 3 2 7" xfId="1918" xr:uid="{729445DE-6CAF-4096-AD2F-C79942E1BC8D}"/>
    <cellStyle name="Währung 2 2 3 3 3" xfId="382" xr:uid="{93E5A817-FA2E-4C1F-81BB-C2887F65798B}"/>
    <cellStyle name="Währung 2 2 3 3 3 2" xfId="498" xr:uid="{35A83716-B20A-436A-A913-D01E08FBDEB8}"/>
    <cellStyle name="Währung 2 2 3 3 3 2 2" xfId="1825" xr:uid="{DC719E9F-040E-4C75-AD53-CE184A95189C}"/>
    <cellStyle name="Währung 2 2 3 3 3 2 2 2" xfId="2565" xr:uid="{06F63DE4-D8FF-4E0C-9D5D-52661B23DED7}"/>
    <cellStyle name="Währung 2 2 3 3 3 2 3" xfId="1558" xr:uid="{A46CD547-35A9-44E0-82DD-25365DF18C39}"/>
    <cellStyle name="Währung 2 2 3 3 3 2 3 2" xfId="2305" xr:uid="{C6AD1723-460F-4FC4-9C9C-8D354A594D27}"/>
    <cellStyle name="Währung 2 2 3 3 3 2 4" xfId="1086" xr:uid="{AEEB0D05-46AD-43BB-A399-ADE9E9793882}"/>
    <cellStyle name="Währung 2 2 3 3 3 2 4 2" xfId="2796" xr:uid="{FF3B2435-EC86-4EF8-8E88-0CF5AE65B18E}"/>
    <cellStyle name="Währung 2 2 3 3 3 2 5" xfId="2120" xr:uid="{1402881B-FD2D-4813-B89D-09DD1A4B2C43}"/>
    <cellStyle name="Währung 2 2 3 3 3 3" xfId="993" xr:uid="{D35DE628-2054-44B8-8E1C-2BFE859B653A}"/>
    <cellStyle name="Währung 2 2 3 3 3 3 2" xfId="1643" xr:uid="{A260A9FC-120B-49F2-9AF6-A720B50B776D}"/>
    <cellStyle name="Währung 2 2 3 3 3 3 2 2" xfId="2387" xr:uid="{9C6DE175-6740-4E9F-BEF6-792DBF824684}"/>
    <cellStyle name="Währung 2 2 3 3 3 3 3" xfId="2032" xr:uid="{675DEF7E-F21F-471D-8DD9-3E2C0B3C66DB}"/>
    <cellStyle name="Währung 2 2 3 3 3 4" xfId="1737" xr:uid="{D21A35C4-C677-4998-93D1-7073D79EF292}"/>
    <cellStyle name="Währung 2 2 3 3 3 4 2" xfId="2477" xr:uid="{3B4E7CD9-35C9-44AA-97D3-2E9966F285BD}"/>
    <cellStyle name="Währung 2 2 3 3 3 5" xfId="1471" xr:uid="{03E2AF2C-1880-4231-AC94-B5A0A1FC6DE2}"/>
    <cellStyle name="Währung 2 2 3 3 3 5 2" xfId="2223" xr:uid="{C8B751CC-4F0E-4760-AF49-804470795C7B}"/>
    <cellStyle name="Währung 2 2 3 3 3 6" xfId="632" xr:uid="{CDC6D300-A3D1-48F0-B1AB-C68662CD9583}"/>
    <cellStyle name="Währung 2 2 3 3 3 6 2" xfId="2594" xr:uid="{217E7BBB-65B6-4254-8621-07AAFD77E496}"/>
    <cellStyle name="Währung 2 2 3 3 3 7" xfId="1943" xr:uid="{EC9889A5-E380-468D-9A8F-1B8D912F72FD}"/>
    <cellStyle name="Währung 2 2 3 3 4" xfId="409" xr:uid="{BF549812-CAD6-4295-91F4-E390E996D58D}"/>
    <cellStyle name="Währung 2 2 3 3 4 2" xfId="1758" xr:uid="{CDC75CC7-CC99-4176-B9E1-5FF6F379AE1B}"/>
    <cellStyle name="Währung 2 2 3 3 4 2 2" xfId="2498" xr:uid="{E3729678-C9AB-4491-A7E9-2F51A97A4C0E}"/>
    <cellStyle name="Währung 2 2 3 3 4 3" xfId="1497" xr:uid="{B5FBF23D-F9F7-4DF3-9FAC-A0F3D42CBD2E}"/>
    <cellStyle name="Währung 2 2 3 3 4 3 2" xfId="2244" xr:uid="{E584EB31-4355-4676-BFA7-56B7B3EDACB4}"/>
    <cellStyle name="Währung 2 2 3 3 4 4" xfId="1019" xr:uid="{61FA2BA9-598D-44E6-A99F-F28D3145180C}"/>
    <cellStyle name="Währung 2 2 3 3 4 4 2" xfId="2728" xr:uid="{D75D19E4-338E-4604-8EDA-0696869754D6}"/>
    <cellStyle name="Währung 2 2 3 3 4 5" xfId="2053" xr:uid="{593957BD-3FD7-4FCF-B78D-F64FF4FEDCDB}"/>
    <cellStyle name="Währung 2 2 3 3 5" xfId="431" xr:uid="{32CF05E1-8A29-4DCF-9C3B-8F52CE5B8B44}"/>
    <cellStyle name="Währung 2 2 3 3 5 2" xfId="1582" xr:uid="{74B5DBDC-8C24-4B71-8694-E0FC3000CC88}"/>
    <cellStyle name="Währung 2 2 3 3 5 2 2" xfId="2326" xr:uid="{59BE4479-9683-4792-B752-25021093D257}"/>
    <cellStyle name="Währung 2 2 3 3 5 3" xfId="758" xr:uid="{20694B07-35F2-4AC1-807A-D416C489F8CC}"/>
    <cellStyle name="Währung 2 2 3 3 5 3 2" xfId="2734" xr:uid="{FD214B7F-0A69-4CA0-BF5A-D23D7A8DDDC7}"/>
    <cellStyle name="Währung 2 2 3 3 5 4" xfId="1965" xr:uid="{DC4DA54C-E7B1-4361-9573-31ADCE6B0F23}"/>
    <cellStyle name="Währung 2 2 3 3 6" xfId="520" xr:uid="{1C8EDADC-19CF-4F01-A352-99485A21B11D}"/>
    <cellStyle name="Währung 2 2 3 3 6 2" xfId="1670" xr:uid="{C382A298-32B4-4DE2-A5E3-A0E1F213E459}"/>
    <cellStyle name="Währung 2 2 3 3 6 2 2" xfId="2830" xr:uid="{28F7BF2D-8351-4DCE-BB1D-D584401777F7}"/>
    <cellStyle name="Währung 2 2 3 3 6 3" xfId="2410" xr:uid="{A74EA663-9FA7-43B0-9FB0-594928599BC4}"/>
    <cellStyle name="Währung 2 2 3 3 7" xfId="541" xr:uid="{247415B6-18F3-4584-8F8D-7E213CD0598E}"/>
    <cellStyle name="Währung 2 2 3 3 7 2" xfId="1241" xr:uid="{5FAD8B83-9FCD-4D4F-A0B7-49A9B86EBA67}"/>
    <cellStyle name="Währung 2 2 3 3 7 2 2" xfId="2596" xr:uid="{49D8A74B-8156-413A-A8B6-68F6B0E16847}"/>
    <cellStyle name="Währung 2 2 3 3 7 3" xfId="2162" xr:uid="{541E0614-120A-4776-88B0-29D63609237E}"/>
    <cellStyle name="Währung 2 2 3 3 8" xfId="565" xr:uid="{BC28B657-82A8-4DFF-830F-302B4E15D8D3}"/>
    <cellStyle name="Währung 2 2 3 3 8 2" xfId="2683" xr:uid="{79C5971B-F202-40C8-B1F7-008AC89F8E4A}"/>
    <cellStyle name="Währung 2 2 3 3 9" xfId="1877" xr:uid="{2326646C-3F5E-4E0A-ACEA-493AE3B71182}"/>
    <cellStyle name="Währung 2 2 3 4" xfId="220" xr:uid="{A96F04F8-A464-454E-AF3D-E350F552FC61}"/>
    <cellStyle name="Währung 2 2 3 4 2" xfId="444" xr:uid="{4B6AAE51-6ADB-41AB-A81A-C82CD5B89257}"/>
    <cellStyle name="Währung 2 2 3 4 2 2" xfId="1771" xr:uid="{B8BBCC84-7463-4E95-84B9-46FEB0C6A992}"/>
    <cellStyle name="Währung 2 2 3 4 2 2 2" xfId="2511" xr:uid="{EDAD9B71-BFE2-4F62-A178-CCB42596A58A}"/>
    <cellStyle name="Währung 2 2 3 4 2 3" xfId="1508" xr:uid="{5CF35FEA-D4A6-45DC-A981-E9CDD9C30FE5}"/>
    <cellStyle name="Währung 2 2 3 4 2 3 2" xfId="2255" xr:uid="{EF652E19-0D25-4A66-9579-75F8009F70C5}"/>
    <cellStyle name="Währung 2 2 3 4 2 4" xfId="1032" xr:uid="{B430491F-15F0-4424-A889-7FD3B0104AE9}"/>
    <cellStyle name="Währung 2 2 3 4 2 4 2" xfId="2821" xr:uid="{A8BCA331-9C06-4CED-996F-1D0144A44D1C}"/>
    <cellStyle name="Währung 2 2 3 4 2 5" xfId="2066" xr:uid="{FA107AAD-BC80-46FF-AB11-3C5B5A1C704F}"/>
    <cellStyle name="Währung 2 2 3 4 3" xfId="832" xr:uid="{F39E7FBF-E6A3-42D7-BF20-3F1EDA7F01E8}"/>
    <cellStyle name="Währung 2 2 3 4 3 2" xfId="1593" xr:uid="{709CE9BC-52B2-4678-86BA-D5167F9851CE}"/>
    <cellStyle name="Währung 2 2 3 4 3 2 2" xfId="2337" xr:uid="{89584ACA-25C1-4A59-A92D-BF5988ACB128}"/>
    <cellStyle name="Währung 2 2 3 4 3 3" xfId="1978" xr:uid="{2ED1FB23-DB14-4410-A774-E18C985EEAB3}"/>
    <cellStyle name="Währung 2 2 3 4 4" xfId="1683" xr:uid="{ECF8454C-0362-4B2D-9C9B-9C1B3C66F306}"/>
    <cellStyle name="Währung 2 2 3 4 4 2" xfId="2423" xr:uid="{DF7406E6-304C-46A2-BBFF-71A3A4216C63}"/>
    <cellStyle name="Währung 2 2 3 4 5" xfId="1313" xr:uid="{C96C2640-3280-4AAC-8DC9-0936B214BAF6}"/>
    <cellStyle name="Währung 2 2 3 4 5 2" xfId="2173" xr:uid="{E7DD332B-F185-40FD-BFA7-15A566CE3AD7}"/>
    <cellStyle name="Währung 2 2 3 4 6" xfId="578" xr:uid="{80AF8CE7-CBBE-4094-AA55-46E96DBAABF0}"/>
    <cellStyle name="Währung 2 2 3 4 6 2" xfId="2619" xr:uid="{78C54538-C51A-49C3-A3D8-ACFEE040C3D8}"/>
    <cellStyle name="Währung 2 2 3 4 7" xfId="1890" xr:uid="{EA09A5D7-A1B7-4A13-8BA2-8AF4C81E67F5}"/>
    <cellStyle name="Währung 2 2 3 5" xfId="358" xr:uid="{1ED9288A-C2ED-4DF4-B9DC-836654C75AFB}"/>
    <cellStyle name="Währung 2 2 3 5 2" xfId="485" xr:uid="{5281B487-08A6-4158-8050-A34D021A80F0}"/>
    <cellStyle name="Währung 2 2 3 5 2 2" xfId="1812" xr:uid="{6B215A65-760C-4255-AC3B-5A0400393F7C}"/>
    <cellStyle name="Währung 2 2 3 5 2 2 2" xfId="2552" xr:uid="{884F2E68-EFC8-4E6D-9CD9-00F288BCDDCF}"/>
    <cellStyle name="Währung 2 2 3 5 2 3" xfId="1545" xr:uid="{FED71E4C-7379-4F00-BCAD-B1B891E87409}"/>
    <cellStyle name="Währung 2 2 3 5 2 3 2" xfId="2292" xr:uid="{B33C6E2A-F31B-4A56-8240-EECB1A21459C}"/>
    <cellStyle name="Währung 2 2 3 5 2 4" xfId="1073" xr:uid="{672A9990-46DE-4973-8A6E-22BEAA150B75}"/>
    <cellStyle name="Währung 2 2 3 5 2 4 2" xfId="2791" xr:uid="{354CD2C1-DBA3-426C-9D32-8CDDB04A3E9E}"/>
    <cellStyle name="Währung 2 2 3 5 2 5" xfId="2107" xr:uid="{F287193D-8C86-4EA3-93D5-EEC3CE9050D5}"/>
    <cellStyle name="Währung 2 2 3 5 3" xfId="969" xr:uid="{DA714577-1E56-4B47-B8CE-C4A9CDDCC38D}"/>
    <cellStyle name="Währung 2 2 3 5 3 2" xfId="1630" xr:uid="{D41C607E-7C87-416B-850B-F10A6788F31C}"/>
    <cellStyle name="Währung 2 2 3 5 3 2 2" xfId="2374" xr:uid="{AF4A2CB4-D9EF-4524-A954-C42F5FE39F12}"/>
    <cellStyle name="Währung 2 2 3 5 3 3" xfId="2019" xr:uid="{72F9D535-8661-4381-91B7-95A7B489B436}"/>
    <cellStyle name="Währung 2 2 3 5 4" xfId="1724" xr:uid="{9B7FE118-9A73-41EB-B0D0-5847F8B35DCA}"/>
    <cellStyle name="Währung 2 2 3 5 4 2" xfId="2464" xr:uid="{5E698661-CB4A-4EE6-92F8-ACDFBD04A973}"/>
    <cellStyle name="Währung 2 2 3 5 5" xfId="1447" xr:uid="{26B7690C-62FE-4686-802D-9C833F924A5F}"/>
    <cellStyle name="Währung 2 2 3 5 5 2" xfId="2210" xr:uid="{FD082771-00DE-4147-9E16-F669233F0D84}"/>
    <cellStyle name="Währung 2 2 3 5 6" xfId="619" xr:uid="{B11F4A36-FDF4-4559-B9BC-4A069ED0CA7F}"/>
    <cellStyle name="Währung 2 2 3 5 6 2" xfId="2612" xr:uid="{3960DA39-CB53-4614-B50E-AB91F364ABF1}"/>
    <cellStyle name="Währung 2 2 3 5 7" xfId="1931" xr:uid="{AECB1098-4FB1-448A-B4C3-7B4751EE1D72}"/>
    <cellStyle name="Währung 2 2 3 6" xfId="396" xr:uid="{BD422EA5-B46E-414B-AFCB-F2A4821BBE40}"/>
    <cellStyle name="Währung 2 2 3 6 2" xfId="1745" xr:uid="{EAD795BD-78F3-4B3F-A8A0-9A06A86FA60F}"/>
    <cellStyle name="Währung 2 2 3 6 2 2" xfId="2485" xr:uid="{025D81F5-D34F-41AB-9721-B40B8CEEBC31}"/>
    <cellStyle name="Währung 2 2 3 6 3" xfId="1484" xr:uid="{58129A76-BECE-4488-A14D-E953D40CF14B}"/>
    <cellStyle name="Währung 2 2 3 6 3 2" xfId="2231" xr:uid="{F08D7781-BBC9-4046-A32D-CE8774ADFA2A}"/>
    <cellStyle name="Währung 2 2 3 6 4" xfId="1006" xr:uid="{800B38E4-CB80-4065-8151-E8050D94E779}"/>
    <cellStyle name="Währung 2 2 3 6 4 2" xfId="2642" xr:uid="{8398AA71-D457-4F10-8C63-A8DFB1CDEF7C}"/>
    <cellStyle name="Währung 2 2 3 6 5" xfId="2040" xr:uid="{0E6E7FEF-8744-47D2-A3C2-2E5C02ABC561}"/>
    <cellStyle name="Währung 2 2 3 7" xfId="418" xr:uid="{1CAF1A31-6B48-4DBD-BCA2-F679FAA80576}"/>
    <cellStyle name="Währung 2 2 3 7 2" xfId="1846" xr:uid="{E2E3F3F3-375E-44F0-84C9-2FBD8E237269}"/>
    <cellStyle name="Währung 2 2 3 7 2 2" xfId="2585" xr:uid="{A1B9E1A0-3277-4603-A7A4-7619B421AAD5}"/>
    <cellStyle name="Währung 2 2 3 7 3" xfId="1569" xr:uid="{E93351EE-8C2C-4364-B954-3B9A0FCCDDEC}"/>
    <cellStyle name="Währung 2 2 3 7 3 2" xfId="2313" xr:uid="{B5030D61-CD6C-4AB1-92A7-0B20D1BDE3F3}"/>
    <cellStyle name="Währung 2 2 3 7 4" xfId="1110" xr:uid="{D4E6C0BE-D20D-4BAD-946E-280AB0398A0B}"/>
    <cellStyle name="Währung 2 2 3 7 4 2" xfId="2686" xr:uid="{5B02C752-92F9-485B-A0BD-AB9A3328473F}"/>
    <cellStyle name="Währung 2 2 3 7 5" xfId="2140" xr:uid="{D8E3EAB9-583C-40B3-B96B-B3A5C065F373}"/>
    <cellStyle name="Währung 2 2 3 8" xfId="507" xr:uid="{2F126501-E0E0-4C31-9FD9-DF6EB44E8F8C}"/>
    <cellStyle name="Währung 2 2 3 8 2" xfId="1657" xr:uid="{1712A586-AAA4-4F0F-BF90-EB1DFAF398E8}"/>
    <cellStyle name="Währung 2 2 3 8 2 2" xfId="2397" xr:uid="{B5A5AB87-A6C3-4728-A322-7802319F8201}"/>
    <cellStyle name="Währung 2 2 3 8 3" xfId="668" xr:uid="{5D086E91-CFE0-4DE7-9FBD-3FB4D6707A09}"/>
    <cellStyle name="Währung 2 2 3 8 3 2" xfId="2701" xr:uid="{AB465E65-A150-487A-B3FF-04B5F26D70A9}"/>
    <cellStyle name="Währung 2 2 3 8 4" xfId="1952" xr:uid="{13DF022F-786C-4E4C-A7CB-7CF72397BEC9}"/>
    <cellStyle name="Währung 2 2 3 9" xfId="528" xr:uid="{AAE167ED-9F43-44FE-B377-01D65287473C}"/>
    <cellStyle name="Währung 2 2 3 9 2" xfId="1147" xr:uid="{A59B616F-389C-481D-A420-23430C1C36F9}"/>
    <cellStyle name="Währung 2 2 3 9 2 2" xfId="2788" xr:uid="{6B033C34-0048-449D-A5A9-4F3C1A4A559A}"/>
    <cellStyle name="Währung 2 2 3 9 3" xfId="2149" xr:uid="{88591C58-DFB9-4E45-A23E-F5C90670160B}"/>
    <cellStyle name="Währung 2 2 4" xfId="94" xr:uid="{AE66FDB1-6A73-4B70-BE30-4635C933C698}"/>
    <cellStyle name="Währung 2 2 4 10" xfId="1873" xr:uid="{17266F3C-8026-4337-9968-E6FC2AA4B917}"/>
    <cellStyle name="Währung 2 2 4 2" xfId="163" xr:uid="{518FBFA8-8442-449E-B677-B63A66BD2A80}"/>
    <cellStyle name="Währung 2 2 4 2 2" xfId="326" xr:uid="{BE632DF1-61C2-4F7D-8D79-F91BD624CE7C}"/>
    <cellStyle name="Währung 2 2 4 2 2 2" xfId="476" xr:uid="{FB8932EE-8EB5-4AFF-B835-F6CA0A4D2ED2}"/>
    <cellStyle name="Währung 2 2 4 2 2 2 2" xfId="1803" xr:uid="{85A021D1-DB4B-4022-874C-C1EDEB1BDD3E}"/>
    <cellStyle name="Währung 2 2 4 2 2 2 2 2" xfId="2543" xr:uid="{48B21CD3-6F4C-4311-BDC5-9ACAA3F35764}"/>
    <cellStyle name="Währung 2 2 4 2 2 2 3" xfId="1536" xr:uid="{FD404A7C-F0BC-44A8-847E-53AD126102EB}"/>
    <cellStyle name="Währung 2 2 4 2 2 2 3 2" xfId="2283" xr:uid="{EA76C569-B5E8-4E3F-9B9A-AB2CC2811D42}"/>
    <cellStyle name="Währung 2 2 4 2 2 2 4" xfId="1064" xr:uid="{BD000F0B-73B4-46E7-8957-68FC6F04AB1A}"/>
    <cellStyle name="Währung 2 2 4 2 2 2 4 2" xfId="2736" xr:uid="{7701B52F-CEDE-4595-8D3D-FFAA7476FD32}"/>
    <cellStyle name="Währung 2 2 4 2 2 2 5" xfId="2098" xr:uid="{BDB07CEA-099E-4460-BCEB-0F95F69A4B2A}"/>
    <cellStyle name="Währung 2 2 4 2 2 3" xfId="938" xr:uid="{C53FC8B0-0A94-491D-97D0-7D9B1E87CA4A}"/>
    <cellStyle name="Währung 2 2 4 2 2 3 2" xfId="1621" xr:uid="{9A501329-05DE-4414-AAAB-FD4D5BD4338C}"/>
    <cellStyle name="Währung 2 2 4 2 2 3 2 2" xfId="2365" xr:uid="{11A32664-AEA8-4BDB-9641-FFC9B21304B7}"/>
    <cellStyle name="Währung 2 2 4 2 2 3 3" xfId="2010" xr:uid="{447D9563-82AF-4CF8-B7CF-1EF1BE3456AC}"/>
    <cellStyle name="Währung 2 2 4 2 2 4" xfId="1715" xr:uid="{08BFDBD0-3849-4478-9D98-7D5E5C68BDC1}"/>
    <cellStyle name="Währung 2 2 4 2 2 4 2" xfId="2455" xr:uid="{BD7B7609-53D9-4370-BFD7-8F0F74E3B36C}"/>
    <cellStyle name="Währung 2 2 4 2 2 5" xfId="1415" xr:uid="{7EB8BD89-1A55-41BB-97B7-1E91B88265BE}"/>
    <cellStyle name="Währung 2 2 4 2 2 5 2" xfId="2201" xr:uid="{A558228D-E24B-4BAF-AA51-F2AA0F443769}"/>
    <cellStyle name="Währung 2 2 4 2 2 6" xfId="610" xr:uid="{140BDA2D-D544-4691-A255-6510B18CF59A}"/>
    <cellStyle name="Währung 2 2 4 2 2 6 2" xfId="2666" xr:uid="{C734F3B8-17D4-4B33-9F9B-F11650DB8EE1}"/>
    <cellStyle name="Währung 2 2 4 2 2 7" xfId="1922" xr:uid="{5F0FD5A5-30D0-446A-8192-0E5D038DA157}"/>
    <cellStyle name="Währung 2 2 4 2 3" xfId="386" xr:uid="{D65AC87A-277F-41ED-8D63-64305DDFB767}"/>
    <cellStyle name="Währung 2 2 4 2 3 2" xfId="499" xr:uid="{052543DB-3243-49AA-B777-71AD11619A13}"/>
    <cellStyle name="Währung 2 2 4 2 3 2 2" xfId="1826" xr:uid="{4A060F89-C8ED-47B9-803F-2DCDCF8B0C1F}"/>
    <cellStyle name="Währung 2 2 4 2 3 2 2 2" xfId="2566" xr:uid="{AFC99298-1A39-4BFD-8BD5-D8C8D080FA9E}"/>
    <cellStyle name="Währung 2 2 4 2 3 2 3" xfId="1559" xr:uid="{E08A8E20-198F-41B4-9AAD-CD903668DF2C}"/>
    <cellStyle name="Währung 2 2 4 2 3 2 3 2" xfId="2306" xr:uid="{B518E7FE-C4A4-4BE1-8E3D-2CEF4DA9D9BC}"/>
    <cellStyle name="Währung 2 2 4 2 3 2 4" xfId="1087" xr:uid="{492D9F11-5136-49CA-8C59-D9DC8610A235}"/>
    <cellStyle name="Währung 2 2 4 2 3 2 4 2" xfId="2825" xr:uid="{C079D477-128F-4DD9-A5F0-2905A264962D}"/>
    <cellStyle name="Währung 2 2 4 2 3 2 5" xfId="2121" xr:uid="{588DED75-C983-446E-9FF2-334BE208921D}"/>
    <cellStyle name="Währung 2 2 4 2 3 3" xfId="997" xr:uid="{321D0F06-5F6F-48D4-8A40-815F85723591}"/>
    <cellStyle name="Währung 2 2 4 2 3 3 2" xfId="1644" xr:uid="{33F44F05-9125-42EF-A205-9F5E0F99FC83}"/>
    <cellStyle name="Währung 2 2 4 2 3 3 2 2" xfId="2388" xr:uid="{921D23EB-91CC-4D7A-9D41-233028226C05}"/>
    <cellStyle name="Währung 2 2 4 2 3 3 3" xfId="2033" xr:uid="{0F6D6FD2-C974-4098-A414-4512CFB4FB5F}"/>
    <cellStyle name="Währung 2 2 4 2 3 4" xfId="1738" xr:uid="{AA9C5040-A887-428D-A3F0-330ACC35FFC9}"/>
    <cellStyle name="Währung 2 2 4 2 3 4 2" xfId="2478" xr:uid="{98825CA4-6784-4C64-B274-EE499017CEDF}"/>
    <cellStyle name="Währung 2 2 4 2 3 5" xfId="1475" xr:uid="{8C9A7060-7A89-4372-8BBB-33A29CAB7B5E}"/>
    <cellStyle name="Währung 2 2 4 2 3 5 2" xfId="2224" xr:uid="{FA0C47F0-B9F3-47FE-9F8E-F36FCA5F84A9}"/>
    <cellStyle name="Währung 2 2 4 2 3 6" xfId="633" xr:uid="{D385B1E6-C4E6-41F7-AE6D-20C95070A1DF}"/>
    <cellStyle name="Währung 2 2 4 2 3 6 2" xfId="1862" xr:uid="{C2FF1306-9B8B-48AA-8027-070B44E2CAB2}"/>
    <cellStyle name="Währung 2 2 4 2 3 7" xfId="1944" xr:uid="{D8074585-2C8C-41E0-A925-6265A454E8E5}"/>
    <cellStyle name="Währung 2 2 4 2 4" xfId="410" xr:uid="{C473E8B3-3989-4A9B-9BFC-76F3A0931452}"/>
    <cellStyle name="Währung 2 2 4 2 4 2" xfId="1759" xr:uid="{DE8641CF-2B7A-4D75-9753-F73F90F82820}"/>
    <cellStyle name="Währung 2 2 4 2 4 2 2" xfId="2499" xr:uid="{0621B6B8-8239-4E45-A393-FF9FCB3500C9}"/>
    <cellStyle name="Währung 2 2 4 2 4 3" xfId="1498" xr:uid="{81D45852-44D0-4E11-9F35-EA1A828CB5CB}"/>
    <cellStyle name="Währung 2 2 4 2 4 3 2" xfId="2245" xr:uid="{3AB62FBE-5895-4BAB-B7F3-0998F37405C1}"/>
    <cellStyle name="Währung 2 2 4 2 4 4" xfId="1020" xr:uid="{CADE08B5-8B78-44CA-B4CD-08BC9901C40B}"/>
    <cellStyle name="Währung 2 2 4 2 4 4 2" xfId="2630" xr:uid="{5EDF9E9A-651C-4545-81AC-18DFC812106D}"/>
    <cellStyle name="Währung 2 2 4 2 4 5" xfId="2054" xr:uid="{B4908291-4375-41B6-A658-BD205968F27E}"/>
    <cellStyle name="Währung 2 2 4 2 5" xfId="432" xr:uid="{446CFDD5-A837-4023-9D5C-20FCC31D0BC2}"/>
    <cellStyle name="Währung 2 2 4 2 5 2" xfId="1583" xr:uid="{F95A651F-C2DA-4544-8A1C-FA7E9DA02EBB}"/>
    <cellStyle name="Währung 2 2 4 2 5 2 2" xfId="2327" xr:uid="{CC8607A9-1453-45DB-8825-869446CBC3FA}"/>
    <cellStyle name="Währung 2 2 4 2 5 3" xfId="776" xr:uid="{4FA236B0-0275-44FB-A1C8-FA2963F8C30B}"/>
    <cellStyle name="Währung 2 2 4 2 5 3 2" xfId="2626" xr:uid="{C5500541-7048-4950-906B-2B4D7927C8B3}"/>
    <cellStyle name="Währung 2 2 4 2 5 4" xfId="1966" xr:uid="{6BD1817F-76D1-4BDD-91C0-09D84F8C629D}"/>
    <cellStyle name="Währung 2 2 4 2 6" xfId="521" xr:uid="{E74FDADA-012F-458B-88F6-2C44BF9473CC}"/>
    <cellStyle name="Währung 2 2 4 2 6 2" xfId="1671" xr:uid="{97BF5938-5EBB-43F5-9F3E-3088DA2025BF}"/>
    <cellStyle name="Währung 2 2 4 2 6 2 2" xfId="2831" xr:uid="{12EA674D-609E-4702-B229-F6777F60678E}"/>
    <cellStyle name="Währung 2 2 4 2 6 3" xfId="2411" xr:uid="{B86EA21F-2437-45C9-93BE-B99591650690}"/>
    <cellStyle name="Währung 2 2 4 2 7" xfId="542" xr:uid="{2CFCA499-F882-42BF-852D-6D51AB1FD254}"/>
    <cellStyle name="Währung 2 2 4 2 7 2" xfId="1259" xr:uid="{CECF4819-9CC5-4E95-9675-CD35FF4133F6}"/>
    <cellStyle name="Währung 2 2 4 2 7 2 2" xfId="2816" xr:uid="{9247E5DD-C395-4393-A925-CA3FB307D16C}"/>
    <cellStyle name="Währung 2 2 4 2 7 3" xfId="2163" xr:uid="{DA3FCBAB-347B-4568-9F62-858A1CCDA4E6}"/>
    <cellStyle name="Währung 2 2 4 2 8" xfId="566" xr:uid="{367C9E8F-1206-4184-96E3-2CCE4121E86A}"/>
    <cellStyle name="Währung 2 2 4 2 8 2" xfId="2617" xr:uid="{6448299F-9D4A-4E96-AA83-7517F9896A75}"/>
    <cellStyle name="Währung 2 2 4 2 9" xfId="1878" xr:uid="{A36C4B9F-CA8D-4692-ABD1-294EDE8E005B}"/>
    <cellStyle name="Währung 2 2 4 3" xfId="259" xr:uid="{D7C4B7A1-2D99-4F04-AD3B-741B7A29A0D1}"/>
    <cellStyle name="Währung 2 2 4 3 2" xfId="463" xr:uid="{86F5E157-BC2D-46FE-8169-301A6B2D266A}"/>
    <cellStyle name="Währung 2 2 4 3 2 2" xfId="1790" xr:uid="{3E4791EC-7B1B-4C1A-99E0-B7CCC982014B}"/>
    <cellStyle name="Währung 2 2 4 3 2 2 2" xfId="2530" xr:uid="{B835CE30-00D2-442C-92D6-07AAADED3A61}"/>
    <cellStyle name="Währung 2 2 4 3 2 3" xfId="1523" xr:uid="{B2DEE33A-9E8D-4FC6-B294-4AD4B91762EA}"/>
    <cellStyle name="Währung 2 2 4 3 2 3 2" xfId="2270" xr:uid="{F01FD2E0-2503-4CCF-8CF2-9A8BC0AE8BE0}"/>
    <cellStyle name="Währung 2 2 4 3 2 4" xfId="1051" xr:uid="{E93BC6E9-AD65-40A3-B4CC-A23B0DE887AD}"/>
    <cellStyle name="Währung 2 2 4 3 2 4 2" xfId="2790" xr:uid="{3DB65DB9-7170-4815-AAEB-F6480849074C}"/>
    <cellStyle name="Währung 2 2 4 3 2 5" xfId="2085" xr:uid="{2004D7D2-B2B1-4DD2-B95D-A29E05263BB0}"/>
    <cellStyle name="Währung 2 2 4 3 3" xfId="871" xr:uid="{43FF8857-E80B-42A3-BA75-412EF949ABBA}"/>
    <cellStyle name="Währung 2 2 4 3 3 2" xfId="1608" xr:uid="{53127DA8-4061-4AA0-B7BA-35B1305F388C}"/>
    <cellStyle name="Währung 2 2 4 3 3 2 2" xfId="2352" xr:uid="{620D9E51-CD1A-4A24-9112-B9B976D22AF4}"/>
    <cellStyle name="Währung 2 2 4 3 3 3" xfId="1997" xr:uid="{9BEBDD76-D0AE-48B3-8A31-0CCAB1625D31}"/>
    <cellStyle name="Währung 2 2 4 3 4" xfId="1702" xr:uid="{9A052B59-1BAB-4086-BF01-F53C601B3818}"/>
    <cellStyle name="Währung 2 2 4 3 4 2" xfId="2442" xr:uid="{DC762A82-F832-4A09-BD31-991F45AC7A08}"/>
    <cellStyle name="Währung 2 2 4 3 5" xfId="1348" xr:uid="{AC9886E9-62C1-46F9-8359-BA7AF4005C52}"/>
    <cellStyle name="Währung 2 2 4 3 5 2" xfId="2188" xr:uid="{40F87D22-AD3A-4397-BBA3-FB421201ACEB}"/>
    <cellStyle name="Währung 2 2 4 3 6" xfId="597" xr:uid="{82188E02-4DC1-4E45-83C6-6C8468151CF1}"/>
    <cellStyle name="Währung 2 2 4 3 6 2" xfId="2143" xr:uid="{EEFB61C2-4B4F-4E4E-ACA0-AA011A3F3B9B}"/>
    <cellStyle name="Währung 2 2 4 3 7" xfId="1909" xr:uid="{A8A86837-6F1D-4151-B966-638932358EDA}"/>
    <cellStyle name="Währung 2 2 4 4" xfId="374" xr:uid="{485ED732-BEEB-4DE3-971C-DCDB83B95017}"/>
    <cellStyle name="Währung 2 2 4 4 2" xfId="494" xr:uid="{72297262-2F72-4EF5-AFA3-CD504E9B07B5}"/>
    <cellStyle name="Währung 2 2 4 4 2 2" xfId="1821" xr:uid="{6865A961-E7F6-421F-8749-61D71245A00B}"/>
    <cellStyle name="Währung 2 2 4 4 2 2 2" xfId="2561" xr:uid="{730BB14F-A279-4302-8424-278EB108F5B0}"/>
    <cellStyle name="Währung 2 2 4 4 2 3" xfId="1554" xr:uid="{E54CD4DC-EE23-4553-8464-7F7BB17993E5}"/>
    <cellStyle name="Währung 2 2 4 4 2 3 2" xfId="2301" xr:uid="{62A9F6E3-836E-44B0-A791-3C6ADA600C03}"/>
    <cellStyle name="Währung 2 2 4 4 2 4" xfId="1082" xr:uid="{20FFD39B-F568-4EDF-B6D7-2862EC92D7F6}"/>
    <cellStyle name="Währung 2 2 4 4 2 4 2" xfId="2775" xr:uid="{258F1284-D523-4FDD-B816-E23C5AD08884}"/>
    <cellStyle name="Währung 2 2 4 4 2 5" xfId="2116" xr:uid="{23D29E20-AD71-4672-830A-8E460CB74F5D}"/>
    <cellStyle name="Währung 2 2 4 4 3" xfId="985" xr:uid="{6307C944-8684-4978-8444-12205F1DCBC3}"/>
    <cellStyle name="Währung 2 2 4 4 3 2" xfId="1639" xr:uid="{35D6B4EF-DA37-4F4C-A662-C4D9B0724CE0}"/>
    <cellStyle name="Währung 2 2 4 4 3 2 2" xfId="2383" xr:uid="{DE65776A-03B9-4B56-B251-0CF6AFDFEB2C}"/>
    <cellStyle name="Währung 2 2 4 4 3 3" xfId="2028" xr:uid="{072BC74A-1AD0-4B68-B98D-6E4EF78FC971}"/>
    <cellStyle name="Währung 2 2 4 4 4" xfId="1733" xr:uid="{C6F8F5E0-3346-452E-B609-5A0B8B467CD5}"/>
    <cellStyle name="Währung 2 2 4 4 4 2" xfId="2473" xr:uid="{6198F92C-ED66-4117-B22D-516BA3655CA4}"/>
    <cellStyle name="Währung 2 2 4 4 5" xfId="1463" xr:uid="{A10BBF57-B814-4698-BDBE-5DD9F8FB1A81}"/>
    <cellStyle name="Währung 2 2 4 4 5 2" xfId="2219" xr:uid="{47EEC418-7D4A-4E24-B393-1B26BCAEC712}"/>
    <cellStyle name="Währung 2 2 4 4 6" xfId="628" xr:uid="{3E9BC51D-5341-472F-88B8-5B2670D0A228}"/>
    <cellStyle name="Währung 2 2 4 4 6 2" xfId="2776" xr:uid="{F5CC1DF3-9D80-4606-B2F1-C5EB54CD3961}"/>
    <cellStyle name="Währung 2 2 4 4 7" xfId="1939" xr:uid="{944D102E-0653-4A45-BD4E-1256C50E0708}"/>
    <cellStyle name="Währung 2 2 4 5" xfId="405" xr:uid="{23F7DD93-79E3-425F-B01B-EDB679A927D1}"/>
    <cellStyle name="Währung 2 2 4 5 2" xfId="1754" xr:uid="{9CA55493-036D-4A10-894C-3C183DE83AEE}"/>
    <cellStyle name="Währung 2 2 4 5 2 2" xfId="2494" xr:uid="{12AB725D-DB82-406B-839B-D5B1D9E0A3AF}"/>
    <cellStyle name="Währung 2 2 4 5 3" xfId="1493" xr:uid="{91DDE34A-D06E-46C8-A42A-8C1C52F8CEF3}"/>
    <cellStyle name="Währung 2 2 4 5 3 2" xfId="2240" xr:uid="{BF2D10D5-005E-4549-8F99-A948E98F2E3F}"/>
    <cellStyle name="Währung 2 2 4 5 4" xfId="1015" xr:uid="{771C50CF-5A3C-425F-8D4D-02853156E64B}"/>
    <cellStyle name="Währung 2 2 4 5 4 2" xfId="2804" xr:uid="{30526CE8-ACC0-4167-B512-93E19ABF92DA}"/>
    <cellStyle name="Währung 2 2 4 5 5" xfId="2049" xr:uid="{E0545208-149F-4627-992D-54A2DEE93BC8}"/>
    <cellStyle name="Währung 2 2 4 6" xfId="427" xr:uid="{810882EF-42A9-4FE5-8B52-C4EF8930575E}"/>
    <cellStyle name="Währung 2 2 4 6 2" xfId="1844" xr:uid="{BE617C49-5879-40B0-B4E5-9FCAA215856D}"/>
    <cellStyle name="Währung 2 2 4 6 2 2" xfId="2583" xr:uid="{B69CDE21-1604-41F4-8CC3-DB53A003F75C}"/>
    <cellStyle name="Währung 2 2 4 6 3" xfId="1578" xr:uid="{37C43297-10AF-42CA-AF05-AC15D8E1A1BA}"/>
    <cellStyle name="Währung 2 2 4 6 3 2" xfId="2322" xr:uid="{ADB6BE6A-7A05-4C69-A13C-05A12268E29E}"/>
    <cellStyle name="Währung 2 2 4 6 4" xfId="1108" xr:uid="{78577576-C301-4846-AB86-08CCCA4107B5}"/>
    <cellStyle name="Währung 2 2 4 6 4 2" xfId="2732" xr:uid="{1C07ADA9-D460-4AE1-BE81-5BE4AF06BC4E}"/>
    <cellStyle name="Währung 2 2 4 6 5" xfId="2138" xr:uid="{2B685F6D-B6D3-49A6-BF4C-161E57F93E5F}"/>
    <cellStyle name="Währung 2 2 4 7" xfId="516" xr:uid="{04FFC443-C769-49C4-8C42-4E14CBB14222}"/>
    <cellStyle name="Währung 2 2 4 7 2" xfId="1666" xr:uid="{99AB99A3-84F3-498F-A6C4-0A2CF95A1CD9}"/>
    <cellStyle name="Währung 2 2 4 7 2 2" xfId="2406" xr:uid="{3E1435FA-AD77-4398-A552-F80B0A391D2D}"/>
    <cellStyle name="Währung 2 2 4 7 3" xfId="707" xr:uid="{D40A7DCC-50C0-4F95-85DC-E1EA152DB0D3}"/>
    <cellStyle name="Währung 2 2 4 7 3 2" xfId="2697" xr:uid="{E2DC92D0-D6B6-4E4F-815F-48F3FFFA1E56}"/>
    <cellStyle name="Währung 2 2 4 7 4" xfId="1961" xr:uid="{2E9AE779-21CC-4C8B-B9BF-E4E8642B878A}"/>
    <cellStyle name="Währung 2 2 4 8" xfId="537" xr:uid="{2B2C23AA-56B6-4F0D-A727-6A39AC8F7622}"/>
    <cellStyle name="Währung 2 2 4 8 2" xfId="1190" xr:uid="{9C5F72CF-A0B5-4EFC-825D-C82C08480F22}"/>
    <cellStyle name="Währung 2 2 4 8 2 2" xfId="2653" xr:uid="{D489F5DB-8C20-48E5-9F15-302F98283897}"/>
    <cellStyle name="Währung 2 2 4 8 3" xfId="2158" xr:uid="{79740C00-D24E-4EAE-A16F-DAE487401D0A}"/>
    <cellStyle name="Währung 2 2 4 9" xfId="561" xr:uid="{50C9A83D-43DD-46F9-A463-5B94B6CA88EF}"/>
    <cellStyle name="Währung 2 2 4 9 2" xfId="2598" xr:uid="{5A164DC3-CB82-4E88-981E-1EBCCD3E287C}"/>
    <cellStyle name="Währung 2 2 5" xfId="73" xr:uid="{C5898CD2-2710-42DE-A4BC-618A8ACBE1CA}"/>
    <cellStyle name="Währung 2 2 5 2" xfId="240" xr:uid="{D0423594-0759-45D2-BBC5-EC123C70982F}"/>
    <cellStyle name="Währung 2 2 5 2 2" xfId="453" xr:uid="{1F25B89F-FDF0-4135-8DE6-EFEBEA3D72C4}"/>
    <cellStyle name="Währung 2 2 5 2 2 2" xfId="1780" xr:uid="{B96DE051-7933-48B9-8754-6EAD14BFEF6A}"/>
    <cellStyle name="Währung 2 2 5 2 2 2 2" xfId="2520" xr:uid="{0FA820F2-A1FF-4CA3-A6B8-EDC962F3399F}"/>
    <cellStyle name="Währung 2 2 5 2 2 3" xfId="1515" xr:uid="{C97ED805-7896-4462-BA56-3D9E8F1C66A0}"/>
    <cellStyle name="Währung 2 2 5 2 2 3 2" xfId="2262" xr:uid="{9C5C70FE-61F9-4873-B827-A7B516347D7F}"/>
    <cellStyle name="Währung 2 2 5 2 2 4" xfId="1041" xr:uid="{793990CB-AE2B-4999-ACA3-9DFCAF32EE2E}"/>
    <cellStyle name="Währung 2 2 5 2 2 4 2" xfId="2765" xr:uid="{5D332182-5F35-49A5-81D2-A600C76B8F8D}"/>
    <cellStyle name="Währung 2 2 5 2 2 5" xfId="2075" xr:uid="{83F3F0B6-7B32-483D-8B9E-22F599345DB0}"/>
    <cellStyle name="Währung 2 2 5 2 3" xfId="852" xr:uid="{001303D6-92CE-4FC7-A478-8BE14078AA09}"/>
    <cellStyle name="Währung 2 2 5 2 3 2" xfId="1600" xr:uid="{E3813629-453C-415A-86DC-0C269E93FD96}"/>
    <cellStyle name="Währung 2 2 5 2 3 2 2" xfId="2344" xr:uid="{C150BFD5-8403-4374-8E5E-DBD1E675F596}"/>
    <cellStyle name="Währung 2 2 5 2 3 3" xfId="1987" xr:uid="{DBAC470B-F171-4CFA-8D38-7109A8A2BC50}"/>
    <cellStyle name="Währung 2 2 5 2 4" xfId="1692" xr:uid="{D580549F-5EE1-4AD8-ABC1-363EBC0CAE7A}"/>
    <cellStyle name="Währung 2 2 5 2 4 2" xfId="2432" xr:uid="{8C63C5A4-8B25-490C-9B91-C343FA41A14A}"/>
    <cellStyle name="Währung 2 2 5 2 5" xfId="1331" xr:uid="{FCFF0A48-90FD-4AF4-B0D6-05047B57D4B5}"/>
    <cellStyle name="Währung 2 2 5 2 5 2" xfId="2180" xr:uid="{A5EEFEDF-A3A9-4750-A0F1-F43A84FD8129}"/>
    <cellStyle name="Währung 2 2 5 2 6" xfId="587" xr:uid="{7D5DF5BF-6526-4052-B42A-BFCA94C58E2C}"/>
    <cellStyle name="Währung 2 2 5 2 6 2" xfId="2767" xr:uid="{9121643D-A811-4EF4-B542-C70FE8E7E785}"/>
    <cellStyle name="Währung 2 2 5 2 7" xfId="1899" xr:uid="{B47AE225-E51B-4DCD-80C3-6C0120E039D7}"/>
    <cellStyle name="Währung 2 2 5 3" xfId="365" xr:uid="{EC352B4E-5FFF-4326-B598-9742CAC0DFBF}"/>
    <cellStyle name="Währung 2 2 5 3 2" xfId="490" xr:uid="{D74F7428-956B-4EE4-B2E8-A3E552184C39}"/>
    <cellStyle name="Währung 2 2 5 3 2 2" xfId="1817" xr:uid="{8ECB2C0F-8217-4E6F-A310-44E78E5E7AA8}"/>
    <cellStyle name="Währung 2 2 5 3 2 2 2" xfId="2557" xr:uid="{B9D4C8D4-EF6A-41F5-8C95-54147B116740}"/>
    <cellStyle name="Währung 2 2 5 3 2 3" xfId="1550" xr:uid="{2DE74B8A-C265-4627-86B6-CCD00960D77C}"/>
    <cellStyle name="Währung 2 2 5 3 2 3 2" xfId="2297" xr:uid="{F7A4D646-99FC-4FC1-A84F-F3A4BD273C0E}"/>
    <cellStyle name="Währung 2 2 5 3 2 4" xfId="1078" xr:uid="{84E4DD93-F545-40BF-B093-61D42C49B1A0}"/>
    <cellStyle name="Währung 2 2 5 3 2 4 2" xfId="2673" xr:uid="{69452F6A-BD9F-423D-B859-116B4B439498}"/>
    <cellStyle name="Währung 2 2 5 3 2 5" xfId="2112" xr:uid="{F7E86B56-2262-44E4-B025-8FB05B317364}"/>
    <cellStyle name="Währung 2 2 5 3 3" xfId="976" xr:uid="{A0672A22-F547-4648-97E7-1D8CA55B2FE1}"/>
    <cellStyle name="Währung 2 2 5 3 3 2" xfId="1635" xr:uid="{C1FE6E49-6D34-4A04-AE46-DC035CBFD34A}"/>
    <cellStyle name="Währung 2 2 5 3 3 2 2" xfId="2379" xr:uid="{7A95E99E-9380-48B0-BB5B-DDB2E62FCD1B}"/>
    <cellStyle name="Währung 2 2 5 3 3 3" xfId="2024" xr:uid="{AEA59D60-EF56-4444-86EA-3A151DD982B5}"/>
    <cellStyle name="Währung 2 2 5 3 4" xfId="1729" xr:uid="{A396C210-9398-41CC-9B30-41348FE0E598}"/>
    <cellStyle name="Währung 2 2 5 3 4 2" xfId="2469" xr:uid="{37A3D3CC-F343-4D09-96DD-69F98CDDDB9A}"/>
    <cellStyle name="Währung 2 2 5 3 5" xfId="1454" xr:uid="{6AFABB0F-7BEB-4C5B-A05D-E3E1EDF7230C}"/>
    <cellStyle name="Währung 2 2 5 3 5 2" xfId="2215" xr:uid="{1B1152E4-AF07-4912-A7A4-E943D052693F}"/>
    <cellStyle name="Währung 2 2 5 3 6" xfId="624" xr:uid="{50B1D0D1-1F26-46AA-9AAF-3F209CBF9B9A}"/>
    <cellStyle name="Währung 2 2 5 3 6 2" xfId="2687" xr:uid="{C6963C7A-A0FD-4E16-A888-02359C533CAD}"/>
    <cellStyle name="Währung 2 2 5 3 7" xfId="1936" xr:uid="{F3C93E85-3039-4A56-BD9E-D0FB5E92AA89}"/>
    <cellStyle name="Währung 2 2 5 4" xfId="401" xr:uid="{164A6CEB-1B64-4057-9370-A65ED764EEEA}"/>
    <cellStyle name="Währung 2 2 5 4 2" xfId="1750" xr:uid="{C661125E-2151-4BBF-9CE2-872184F11396}"/>
    <cellStyle name="Währung 2 2 5 4 2 2" xfId="2490" xr:uid="{B0C572E0-5A70-4326-8562-2C398268A3E0}"/>
    <cellStyle name="Währung 2 2 5 4 3" xfId="1489" xr:uid="{41C0DB7F-4F18-4DA0-9B5A-B74874BEFB10}"/>
    <cellStyle name="Währung 2 2 5 4 3 2" xfId="2236" xr:uid="{E4A908C5-330B-47B6-ACA6-B2733FC4434B}"/>
    <cellStyle name="Währung 2 2 5 4 4" xfId="1011" xr:uid="{0D5A7185-3126-467F-A604-97E7F288A33A}"/>
    <cellStyle name="Währung 2 2 5 4 4 2" xfId="2717" xr:uid="{20449A73-23A8-4AD6-9B1C-A019591262A3}"/>
    <cellStyle name="Währung 2 2 5 4 5" xfId="2045" xr:uid="{96DCE160-7DAC-4F8E-A962-578E5ABE9A5A}"/>
    <cellStyle name="Währung 2 2 5 5" xfId="423" xr:uid="{DEA1108B-620D-43DA-8226-2164DA909759}"/>
    <cellStyle name="Währung 2 2 5 5 2" xfId="1843" xr:uid="{DE753A56-A617-45C3-AF10-8B73D8758414}"/>
    <cellStyle name="Währung 2 2 5 5 2 2" xfId="2582" xr:uid="{44DCC7A4-DD21-4A2C-A452-148EBC6E53E1}"/>
    <cellStyle name="Währung 2 2 5 5 3" xfId="1574" xr:uid="{F51611BA-8DCB-4B4A-9FE0-074265E4FD89}"/>
    <cellStyle name="Währung 2 2 5 5 3 2" xfId="2318" xr:uid="{A831F2BC-6D33-4AB4-AC1D-E786B3AD3696}"/>
    <cellStyle name="Währung 2 2 5 5 4" xfId="1107" xr:uid="{2C99D00B-7FE2-469A-8959-77A6A5908955}"/>
    <cellStyle name="Währung 2 2 5 5 4 2" xfId="2828" xr:uid="{983C98FA-ECB1-4B06-8EB4-0BDE26FED96D}"/>
    <cellStyle name="Währung 2 2 5 5 5" xfId="2137" xr:uid="{1E5A94E1-3E8B-4228-890F-44B616986A3E}"/>
    <cellStyle name="Währung 2 2 5 6" xfId="512" xr:uid="{E2B88FD9-CE9C-4F02-977C-391F13D90040}"/>
    <cellStyle name="Währung 2 2 5 6 2" xfId="1662" xr:uid="{00AAEC9D-FB0C-4E77-91F9-AECAA1A23D1E}"/>
    <cellStyle name="Währung 2 2 5 6 2 2" xfId="2402" xr:uid="{FC5E9907-5EA4-4625-B278-12CEFC41C172}"/>
    <cellStyle name="Währung 2 2 5 6 3" xfId="689" xr:uid="{813AE632-8266-45DD-AC0E-2FB55B99E6BD}"/>
    <cellStyle name="Währung 2 2 5 6 3 2" xfId="2679" xr:uid="{3AAE34B1-07E3-43DC-B674-52A50C61C92F}"/>
    <cellStyle name="Währung 2 2 5 6 4" xfId="1957" xr:uid="{1783F685-6A24-4ED4-A05E-134E1A0646F1}"/>
    <cellStyle name="Währung 2 2 5 7" xfId="533" xr:uid="{E1ADBEF1-1A57-448F-A9E7-EEF0127A534B}"/>
    <cellStyle name="Währung 2 2 5 7 2" xfId="1170" xr:uid="{028359B5-F901-451B-AB5B-83643A42DE5B}"/>
    <cellStyle name="Währung 2 2 5 7 2 2" xfId="2725" xr:uid="{68001F1E-0B45-4FF8-B3A8-6D0F0E1440A5}"/>
    <cellStyle name="Währung 2 2 5 7 3" xfId="2154" xr:uid="{9BBDC936-3270-4F47-BBD6-7BAC6AA751C2}"/>
    <cellStyle name="Währung 2 2 5 8" xfId="557" xr:uid="{E34FE468-C484-426C-98B2-6A3D1B74EB61}"/>
    <cellStyle name="Währung 2 2 5 8 2" xfId="2778" xr:uid="{B14F6918-2725-4DD0-BB2D-F038ED795C24}"/>
    <cellStyle name="Währung 2 2 5 9" xfId="1870" xr:uid="{25A30BF8-73BD-4854-AA9A-C86AA308CD0A}"/>
    <cellStyle name="Währung 2 2 6" xfId="121" xr:uid="{2C7FDE17-2DC7-4B8B-AF6E-970480E25B79}"/>
    <cellStyle name="Währung 2 2 6 2" xfId="284" xr:uid="{C898C6E5-7806-488B-9F5C-55B2C1FA179C}"/>
    <cellStyle name="Währung 2 2 6 2 2" xfId="468" xr:uid="{6A0F3D75-3913-4506-BFBC-27EB5C3B8BA1}"/>
    <cellStyle name="Währung 2 2 6 2 2 2" xfId="1795" xr:uid="{E7159863-4CE1-44F2-AA54-442B34E48BC8}"/>
    <cellStyle name="Währung 2 2 6 2 2 2 2" xfId="2535" xr:uid="{4703D6D6-3700-43E5-B904-9AF9A7D23C81}"/>
    <cellStyle name="Währung 2 2 6 2 2 3" xfId="1528" xr:uid="{07E97D51-7133-4F25-B044-3B56113F1E9B}"/>
    <cellStyle name="Währung 2 2 6 2 2 3 2" xfId="2275" xr:uid="{DF6FAECE-0747-48A7-A186-1F24F90BC60E}"/>
    <cellStyle name="Währung 2 2 6 2 2 4" xfId="1056" xr:uid="{57542810-90D2-4D06-A273-22906687B6D9}"/>
    <cellStyle name="Währung 2 2 6 2 2 4 2" xfId="2806" xr:uid="{5E618306-64F8-4B04-BB88-F9BB2D426D93}"/>
    <cellStyle name="Währung 2 2 6 2 2 5" xfId="2090" xr:uid="{954C96CC-1FFD-4F5D-B267-265F5DB3A212}"/>
    <cellStyle name="Währung 2 2 6 2 3" xfId="896" xr:uid="{C6660C18-E9B7-4A4D-821C-E15A4A00DB66}"/>
    <cellStyle name="Währung 2 2 6 2 3 2" xfId="1613" xr:uid="{05F884CA-4CE2-4E88-A6AE-D5FAD467852D}"/>
    <cellStyle name="Währung 2 2 6 2 3 2 2" xfId="2357" xr:uid="{E6D889B7-DAD9-4EA5-B8E7-77FD086CDF9F}"/>
    <cellStyle name="Währung 2 2 6 2 3 3" xfId="2002" xr:uid="{D0BD6601-2C34-4B7A-8C16-51ECA23AA601}"/>
    <cellStyle name="Währung 2 2 6 2 4" xfId="1707" xr:uid="{570EC432-4660-4B93-B13E-965FD8717218}"/>
    <cellStyle name="Währung 2 2 6 2 4 2" xfId="2447" xr:uid="{86973AE6-02D4-4033-A20F-CAC0AA965365}"/>
    <cellStyle name="Währung 2 2 6 2 5" xfId="1373" xr:uid="{370BAAD7-7CDF-4E53-B419-9544CFF33BF6}"/>
    <cellStyle name="Währung 2 2 6 2 5 2" xfId="2193" xr:uid="{4D64E378-8097-4A10-B0ED-8A914942AFE9}"/>
    <cellStyle name="Währung 2 2 6 2 6" xfId="602" xr:uid="{ED4A86DE-539E-43C0-A520-832B7491F97A}"/>
    <cellStyle name="Währung 2 2 6 2 6 2" xfId="2615" xr:uid="{FCC5334E-6AD5-4D43-BC2C-F75DF2379660}"/>
    <cellStyle name="Währung 2 2 6 2 7" xfId="1914" xr:uid="{6E71D022-17EF-4705-B4E5-A9F9864A4ADC}"/>
    <cellStyle name="Währung 2 2 6 3" xfId="378" xr:uid="{F9277F15-2922-4A99-9D82-E6376F65F73C}"/>
    <cellStyle name="Währung 2 2 6 3 2" xfId="496" xr:uid="{22902CB4-AE26-4E46-9B84-F802C9EB9ADF}"/>
    <cellStyle name="Währung 2 2 6 3 2 2" xfId="1823" xr:uid="{A1A451D2-0A4A-4738-97F7-D7CB79BAFEEA}"/>
    <cellStyle name="Währung 2 2 6 3 2 2 2" xfId="2563" xr:uid="{5DDB86BA-5C04-48BD-AB11-15E22BFC9AA1}"/>
    <cellStyle name="Währung 2 2 6 3 2 3" xfId="1556" xr:uid="{3671B30D-6208-4246-9D0A-1D22FA3FD05D}"/>
    <cellStyle name="Währung 2 2 6 3 2 3 2" xfId="2303" xr:uid="{0438B8A3-1E1F-494B-9239-B6718920D937}"/>
    <cellStyle name="Währung 2 2 6 3 2 4" xfId="1084" xr:uid="{8DAF9524-4CA3-4F1B-B025-EF647A910FD4}"/>
    <cellStyle name="Währung 2 2 6 3 2 4 2" xfId="2805" xr:uid="{84B511B8-13A5-4F57-A614-DB68E73A5BBA}"/>
    <cellStyle name="Währung 2 2 6 3 2 5" xfId="2118" xr:uid="{634809EA-6B6A-4DC2-90F9-200654B1E35B}"/>
    <cellStyle name="Währung 2 2 6 3 3" xfId="989" xr:uid="{47404422-E146-4063-9DE2-19B463A535F5}"/>
    <cellStyle name="Währung 2 2 6 3 3 2" xfId="1641" xr:uid="{39248408-510E-49B1-9381-0E5F01A9C8DD}"/>
    <cellStyle name="Währung 2 2 6 3 3 2 2" xfId="2385" xr:uid="{2A7EBDB0-420A-49AA-8EA6-F65F3F150884}"/>
    <cellStyle name="Währung 2 2 6 3 3 3" xfId="2030" xr:uid="{2D69EC7F-6F44-4E8A-99E1-393594B1FB2B}"/>
    <cellStyle name="Währung 2 2 6 3 4" xfId="1735" xr:uid="{803C5695-B0FF-491A-A258-33518D3638CB}"/>
    <cellStyle name="Währung 2 2 6 3 4 2" xfId="2475" xr:uid="{288CC0FD-F727-4965-8556-94D4BDE7E876}"/>
    <cellStyle name="Währung 2 2 6 3 5" xfId="1467" xr:uid="{FBC12AE3-9404-40FA-B707-79EF2A881015}"/>
    <cellStyle name="Währung 2 2 6 3 5 2" xfId="2221" xr:uid="{91647741-5596-44E7-A9D0-4FFB14907F66}"/>
    <cellStyle name="Währung 2 2 6 3 6" xfId="630" xr:uid="{A2C750D7-18BF-44D0-A3E0-4A81326746A8}"/>
    <cellStyle name="Währung 2 2 6 3 6 2" xfId="2636" xr:uid="{B9DDE537-6C9B-413B-A136-E6518369ACF5}"/>
    <cellStyle name="Währung 2 2 6 3 7" xfId="1941" xr:uid="{3E2A0341-6C91-4BB8-A0D7-F557EA75CE12}"/>
    <cellStyle name="Währung 2 2 6 4" xfId="407" xr:uid="{1E64AF8A-1987-4DA9-9343-738C04314BDF}"/>
    <cellStyle name="Währung 2 2 6 4 2" xfId="1756" xr:uid="{52BDBC30-41E8-41EF-B8DC-0BD34963B8B5}"/>
    <cellStyle name="Währung 2 2 6 4 2 2" xfId="2496" xr:uid="{795EC1B9-2533-4466-8348-7D20B67B17F9}"/>
    <cellStyle name="Währung 2 2 6 4 3" xfId="1495" xr:uid="{2A166498-60CB-412A-BF30-E813E0097AD0}"/>
    <cellStyle name="Währung 2 2 6 4 3 2" xfId="2242" xr:uid="{CBBE9089-ECD4-4102-8035-F44D51808D35}"/>
    <cellStyle name="Währung 2 2 6 4 4" xfId="1017" xr:uid="{15F476E9-D072-4804-826B-C18BC4C70D51}"/>
    <cellStyle name="Währung 2 2 6 4 4 2" xfId="2795" xr:uid="{A103294F-42FE-4436-9FC7-A835F09D3E7E}"/>
    <cellStyle name="Währung 2 2 6 4 5" xfId="2051" xr:uid="{F72834DF-0FBF-4BEF-AF91-A9353A4717CA}"/>
    <cellStyle name="Währung 2 2 6 5" xfId="429" xr:uid="{D10CD04A-0A56-45D1-9BC3-E230B6F10156}"/>
    <cellStyle name="Währung 2 2 6 5 2" xfId="1848" xr:uid="{085601B6-C224-41F2-B0AE-516C4FB1A9F7}"/>
    <cellStyle name="Währung 2 2 6 5 2 2" xfId="2587" xr:uid="{677CB84A-4AE3-479B-9BE1-EBF67A27C8B9}"/>
    <cellStyle name="Währung 2 2 6 5 3" xfId="1580" xr:uid="{F8F87026-0BF5-4FBC-97CD-CF37B36AFE0F}"/>
    <cellStyle name="Währung 2 2 6 5 3 2" xfId="2324" xr:uid="{5685977E-DFA7-4DE5-BDF5-2F2D19510CC7}"/>
    <cellStyle name="Währung 2 2 6 5 4" xfId="1112" xr:uid="{9B55AAD4-B052-4B52-AAC7-CB558595858F}"/>
    <cellStyle name="Währung 2 2 6 5 4 2" xfId="2723" xr:uid="{77D511E1-E6D3-49D5-A560-813C09435118}"/>
    <cellStyle name="Währung 2 2 6 5 5" xfId="2142" xr:uid="{592EE09C-4612-4F95-AA4B-B54CC55C01A3}"/>
    <cellStyle name="Währung 2 2 6 6" xfId="518" xr:uid="{C6319B69-F52C-42BF-AC71-92FA8E5EF92C}"/>
    <cellStyle name="Währung 2 2 6 6 2" xfId="1668" xr:uid="{E5148E81-E752-4D2B-8FEF-03903EBB94F6}"/>
    <cellStyle name="Währung 2 2 6 6 2 2" xfId="2408" xr:uid="{C0C569AC-52A8-4407-AF04-CF74FA7FD795}"/>
    <cellStyle name="Währung 2 2 6 6 3" xfId="734" xr:uid="{CEDF6DF0-4210-44D8-A200-0E1CEB1EB5AB}"/>
    <cellStyle name="Währung 2 2 6 6 3 2" xfId="2740" xr:uid="{E5A01EBF-F7F8-4581-A2CB-F35EC17F710A}"/>
    <cellStyle name="Währung 2 2 6 6 4" xfId="1963" xr:uid="{7B953F8F-DF3C-40D1-87AB-875A094190EA}"/>
    <cellStyle name="Währung 2 2 6 7" xfId="539" xr:uid="{905825B9-7C80-4B20-8768-1598DD9ACF87}"/>
    <cellStyle name="Währung 2 2 6 7 2" xfId="1217" xr:uid="{435174D0-647F-4D40-BC45-372E0113DB37}"/>
    <cellStyle name="Währung 2 2 6 7 2 2" xfId="2719" xr:uid="{67516289-4557-43B2-A479-0C80AE0A15CF}"/>
    <cellStyle name="Währung 2 2 6 7 3" xfId="2160" xr:uid="{142836A1-49BA-4AA8-871E-00A7197EF01B}"/>
    <cellStyle name="Währung 2 2 6 8" xfId="563" xr:uid="{FDDD3CA9-BEC4-4CEA-9573-4934F1C80E11}"/>
    <cellStyle name="Währung 2 2 6 8 2" xfId="2657" xr:uid="{2D00A80F-B126-4195-A32A-54377BB514A0}"/>
    <cellStyle name="Währung 2 2 6 9" xfId="1875" xr:uid="{2EA87DD4-4506-4959-B1AD-2C2FFD29F9C7}"/>
    <cellStyle name="Währung 2 2 7" xfId="190" xr:uid="{29ED0CC9-693D-4B90-AE3C-58C22F7AD1EF}"/>
    <cellStyle name="Währung 2 2 7 2" xfId="351" xr:uid="{4679E462-9BF2-41CB-B8F1-D4C3867D922B}"/>
    <cellStyle name="Währung 2 2 7 2 2" xfId="481" xr:uid="{8BF774C4-D14F-4E3D-A15C-18724A594DC0}"/>
    <cellStyle name="Währung 2 2 7 2 2 2" xfId="1808" xr:uid="{4BC1BFA2-7C2D-4A7E-86AF-958309E60DC7}"/>
    <cellStyle name="Währung 2 2 7 2 2 2 2" xfId="2548" xr:uid="{11B233A6-E48F-4709-B6B7-0B93444AA2BD}"/>
    <cellStyle name="Währung 2 2 7 2 2 3" xfId="1541" xr:uid="{9A52F493-A492-4B8A-965C-A3A0FE07DEB5}"/>
    <cellStyle name="Währung 2 2 7 2 2 3 2" xfId="2288" xr:uid="{29C77ECE-79B4-44B2-923D-35DB309072FD}"/>
    <cellStyle name="Währung 2 2 7 2 2 4" xfId="1069" xr:uid="{E94C4440-2AE3-4E85-B3CE-AA8D67690FD9}"/>
    <cellStyle name="Währung 2 2 7 2 2 4 2" xfId="2759" xr:uid="{079603AF-E8E3-4DD5-8E9B-AC3758337EA3}"/>
    <cellStyle name="Währung 2 2 7 2 2 5" xfId="2103" xr:uid="{BF973F24-2367-457F-B11F-D951E7E0B2EB}"/>
    <cellStyle name="Währung 2 2 7 2 3" xfId="963" xr:uid="{BCBBAD6C-89D8-4425-9927-76EB540AFC19}"/>
    <cellStyle name="Währung 2 2 7 2 3 2" xfId="1626" xr:uid="{EE40A9FC-C514-43B3-B4CB-52DAB5AD1531}"/>
    <cellStyle name="Währung 2 2 7 2 3 2 2" xfId="2370" xr:uid="{801572CC-216E-4F38-95BB-C702A3F75368}"/>
    <cellStyle name="Währung 2 2 7 2 3 3" xfId="2015" xr:uid="{BDBFF7B6-50FC-4F48-8DCF-E17E147E96E9}"/>
    <cellStyle name="Währung 2 2 7 2 4" xfId="1720" xr:uid="{C6514F65-822C-42EF-A1A0-76F588D3E915}"/>
    <cellStyle name="Währung 2 2 7 2 4 2" xfId="2460" xr:uid="{07729872-4A0C-4451-BFD8-2A5E2FB822AF}"/>
    <cellStyle name="Währung 2 2 7 2 5" xfId="1440" xr:uid="{BE52DA96-4078-413F-85F5-8338860A8D95}"/>
    <cellStyle name="Währung 2 2 7 2 5 2" xfId="2206" xr:uid="{3715C42E-6573-44EB-8E33-48B25950C4FB}"/>
    <cellStyle name="Währung 2 2 7 2 6" xfId="615" xr:uid="{72CBC60B-AE6A-49EF-97C1-12AA18BBD588}"/>
    <cellStyle name="Währung 2 2 7 2 6 2" xfId="2680" xr:uid="{AF04A8BC-D22C-4B67-B942-16B471F10FB7}"/>
    <cellStyle name="Währung 2 2 7 2 7" xfId="1927" xr:uid="{AE42A056-62BD-499A-A831-F37F70078B07}"/>
    <cellStyle name="Währung 2 2 7 3" xfId="390" xr:uid="{DC3A941E-D39B-48B3-A49C-41D3712F2674}"/>
    <cellStyle name="Währung 2 2 7 3 2" xfId="501" xr:uid="{59E0E164-ACB4-4606-A9BB-5C36352E6442}"/>
    <cellStyle name="Währung 2 2 7 3 2 2" xfId="1828" xr:uid="{E96211FC-72EC-4DD0-8081-3892393C2AFB}"/>
    <cellStyle name="Währung 2 2 7 3 2 2 2" xfId="2568" xr:uid="{45780372-A22C-4E94-886D-067F5AFA3BDD}"/>
    <cellStyle name="Währung 2 2 7 3 2 3" xfId="1561" xr:uid="{86C17033-1B03-4C02-9C96-3BB423000223}"/>
    <cellStyle name="Währung 2 2 7 3 2 3 2" xfId="2308" xr:uid="{DF43D74B-25D6-4648-BAB8-F3268792CB50}"/>
    <cellStyle name="Währung 2 2 7 3 2 4" xfId="1089" xr:uid="{40DB0D84-04E5-4508-AC5A-F658A63D81A4}"/>
    <cellStyle name="Währung 2 2 7 3 2 4 2" xfId="2635" xr:uid="{EB2BC8D0-B53E-450A-8E68-992902FB55F2}"/>
    <cellStyle name="Währung 2 2 7 3 2 5" xfId="2123" xr:uid="{53D29B07-830D-45A9-96F6-3D051BCCA023}"/>
    <cellStyle name="Währung 2 2 7 3 3" xfId="1001" xr:uid="{39CF85E7-3655-4169-AA00-B16AC88D05C9}"/>
    <cellStyle name="Währung 2 2 7 3 3 2" xfId="1646" xr:uid="{7B824CF0-1030-4D0A-8DD7-C654039C97CB}"/>
    <cellStyle name="Währung 2 2 7 3 3 2 2" xfId="2390" xr:uid="{7E0944CA-1864-4767-9C67-F16E7A0C961E}"/>
    <cellStyle name="Währung 2 2 7 3 3 3" xfId="2035" xr:uid="{973256C6-1D32-41F3-9050-CE54B48291B6}"/>
    <cellStyle name="Währung 2 2 7 3 4" xfId="1740" xr:uid="{5FB1D6C3-20C5-46CA-BD06-E653C8737961}"/>
    <cellStyle name="Währung 2 2 7 3 4 2" xfId="2480" xr:uid="{3A279DA6-4C2A-4DE4-9DB6-422E646B3FA4}"/>
    <cellStyle name="Währung 2 2 7 3 5" xfId="1479" xr:uid="{CA06D755-B58D-4390-9D7D-2D65111B00AA}"/>
    <cellStyle name="Währung 2 2 7 3 5 2" xfId="2226" xr:uid="{F7749315-9FA5-4753-A7C2-8D6AC91DFCCD}"/>
    <cellStyle name="Währung 2 2 7 3 6" xfId="635" xr:uid="{E20C3CE8-6C66-4E31-8B93-73420A488D37}"/>
    <cellStyle name="Währung 2 2 7 3 6 2" xfId="2654" xr:uid="{874BDC8B-E63C-4BB9-ABD4-E5ED8220C12D}"/>
    <cellStyle name="Währung 2 2 7 3 7" xfId="1946" xr:uid="{05B72A00-D6A6-4DC6-B91C-36FD2AE196E6}"/>
    <cellStyle name="Währung 2 2 7 4" xfId="434" xr:uid="{3C16E594-C06E-49A6-AC20-332735FD1A2B}"/>
    <cellStyle name="Währung 2 2 7 4 2" xfId="1761" xr:uid="{50B92479-7455-4018-B281-666087A7F3E9}"/>
    <cellStyle name="Währung 2 2 7 4 2 2" xfId="2501" xr:uid="{3CE5888C-7091-4A3C-8D33-CE88FDD4C79E}"/>
    <cellStyle name="Währung 2 2 7 4 3" xfId="1500" xr:uid="{6BF0DA2C-5C28-4F45-885F-12804C865616}"/>
    <cellStyle name="Währung 2 2 7 4 3 2" xfId="2247" xr:uid="{AD2CEB11-931B-43EC-AD7E-185FCDB63F47}"/>
    <cellStyle name="Währung 2 2 7 4 4" xfId="1022" xr:uid="{84359D38-AE1C-437E-94BE-F7525E908738}"/>
    <cellStyle name="Währung 2 2 7 4 4 2" xfId="2742" xr:uid="{065523DE-EF75-4AD0-9B03-DCB4D88316D6}"/>
    <cellStyle name="Währung 2 2 7 4 5" xfId="2056" xr:uid="{E33AD446-0851-4741-8A25-700E3AC5F088}"/>
    <cellStyle name="Währung 2 2 7 5" xfId="523" xr:uid="{824C0565-651D-42EE-9E2E-829B3C4806A8}"/>
    <cellStyle name="Währung 2 2 7 5 2" xfId="1841" xr:uid="{B72791ED-963B-48DA-B2EC-9F3A182788F1}"/>
    <cellStyle name="Währung 2 2 7 5 2 2" xfId="2580" xr:uid="{0E77B031-1F64-4604-8770-20DF67DB7F66}"/>
    <cellStyle name="Währung 2 2 7 5 3" xfId="1585" xr:uid="{A3A86A5A-7D84-49FA-A623-6CF2861510D6}"/>
    <cellStyle name="Währung 2 2 7 5 3 2" xfId="2329" xr:uid="{542522BD-CAF7-4F6E-88F7-C3083CAC804C}"/>
    <cellStyle name="Währung 2 2 7 5 4" xfId="1105" xr:uid="{9DFE6706-5659-4F3B-B6BE-E2676DEB2116}"/>
    <cellStyle name="Währung 2 2 7 5 4 2" xfId="1866" xr:uid="{1A6ED104-9610-4BA2-8155-DFB65BC3837C}"/>
    <cellStyle name="Währung 2 2 7 5 5" xfId="2135" xr:uid="{E003B035-5D9C-4A5A-8C80-70FA2854B752}"/>
    <cellStyle name="Währung 2 2 7 6" xfId="803" xr:uid="{1FF5F959-5671-43E2-AA13-B067B643693E}"/>
    <cellStyle name="Währung 2 2 7 6 2" xfId="1673" xr:uid="{FBEE5B52-09EF-4389-BB6E-5A72624D0895}"/>
    <cellStyle name="Währung 2 2 7 6 2 2" xfId="2413" xr:uid="{6AF6ABCC-3C60-44E5-A448-79C02A3144CE}"/>
    <cellStyle name="Währung 2 2 7 6 3" xfId="1968" xr:uid="{BCF4590B-9975-4495-AF0E-D38839F2A210}"/>
    <cellStyle name="Währung 2 2 7 7" xfId="1286" xr:uid="{7DCB2CA1-60BD-44CE-AF62-012205A15A1C}"/>
    <cellStyle name="Währung 2 2 7 7 2" xfId="2165" xr:uid="{6AD6B345-B1C2-4211-A954-3D19F4E3F08D}"/>
    <cellStyle name="Währung 2 2 7 8" xfId="568" xr:uid="{44E9E7FD-B6D0-4793-9759-8E57C1A0C42C}"/>
    <cellStyle name="Währung 2 2 7 8 2" xfId="2672" xr:uid="{C7E6B8B2-DEE8-4263-A432-86DF437C332D}"/>
    <cellStyle name="Währung 2 2 7 9" xfId="1880" xr:uid="{50C5BC2E-B547-465C-B429-A60AF5D21CBC}"/>
    <cellStyle name="Währung 2 2 8" xfId="207" xr:uid="{9BC04209-D887-488B-BFE1-4B16E0F22D74}"/>
    <cellStyle name="Währung 2 2 8 2" xfId="441" xr:uid="{28BCCA7E-33B8-4278-8CFE-5B7E25C966DF}"/>
    <cellStyle name="Währung 2 2 8 2 2" xfId="1768" xr:uid="{B8A29FDF-0992-4760-8CCD-C508385E2BA0}"/>
    <cellStyle name="Währung 2 2 8 2 2 2" xfId="2508" xr:uid="{8101C4FC-2A0C-45B2-90B7-407853A21B1E}"/>
    <cellStyle name="Währung 2 2 8 2 3" xfId="1505" xr:uid="{C66A90C4-3799-4D29-808A-8D3B8A21CC87}"/>
    <cellStyle name="Währung 2 2 8 2 3 2" xfId="2252" xr:uid="{1F3CCB5E-DA71-491B-AA53-863886083C34}"/>
    <cellStyle name="Währung 2 2 8 2 4" xfId="1029" xr:uid="{451CD1A1-1A70-4B9D-A344-5CDC7AAFFBE4}"/>
    <cellStyle name="Währung 2 2 8 2 4 2" xfId="2800" xr:uid="{275B0961-D37A-401C-9269-3EAD58E6A895}"/>
    <cellStyle name="Währung 2 2 8 2 5" xfId="2063" xr:uid="{1379611B-6AC9-49D4-B43B-4120A2CA7352}"/>
    <cellStyle name="Währung 2 2 8 3" xfId="819" xr:uid="{B4F618AA-5932-4C4B-9CAC-570D6CE4C9B4}"/>
    <cellStyle name="Währung 2 2 8 3 2" xfId="1590" xr:uid="{B5255368-0C84-4420-992A-4A8AF0844693}"/>
    <cellStyle name="Währung 2 2 8 3 2 2" xfId="2334" xr:uid="{9F48F65D-2415-4633-B1AB-01BD4528E7C3}"/>
    <cellStyle name="Währung 2 2 8 3 3" xfId="1975" xr:uid="{F4FE6306-73F1-4942-A6C8-DB22527EACE2}"/>
    <cellStyle name="Währung 2 2 8 4" xfId="1680" xr:uid="{1536197C-2394-4CD9-B32A-453F538D0F1F}"/>
    <cellStyle name="Währung 2 2 8 4 2" xfId="2420" xr:uid="{4325DC45-D788-470D-B83F-AD09AC046F1A}"/>
    <cellStyle name="Währung 2 2 8 5" xfId="1300" xr:uid="{650364E9-6BCD-4F99-900B-41E7CDA245E3}"/>
    <cellStyle name="Währung 2 2 8 5 2" xfId="2170" xr:uid="{F2CF2911-99DA-41C0-8229-9044F2D65338}"/>
    <cellStyle name="Währung 2 2 8 6" xfId="575" xr:uid="{426E3E56-EA9F-4AB7-9811-23AA85DEA897}"/>
    <cellStyle name="Währung 2 2 8 6 2" xfId="2658" xr:uid="{812ABDA8-9A0C-4328-97CA-ECB42163284B}"/>
    <cellStyle name="Währung 2 2 8 7" xfId="1887" xr:uid="{35E7D2A8-CEC8-46AE-9F21-FD986C576B01}"/>
    <cellStyle name="Währung 2 2 9" xfId="355" xr:uid="{EBAEB851-BA60-4090-84C8-D9A23639BAF6}"/>
    <cellStyle name="Währung 2 2 9 2" xfId="484" xr:uid="{0A6F0530-B783-49D9-9D92-2FE7E62C5B30}"/>
    <cellStyle name="Währung 2 2 9 2 2" xfId="1811" xr:uid="{4997138A-D505-4747-A961-1F399AE58C27}"/>
    <cellStyle name="Währung 2 2 9 2 2 2" xfId="2551" xr:uid="{4544C8DA-C226-46D5-945F-379BDF6D3FBC}"/>
    <cellStyle name="Währung 2 2 9 2 3" xfId="1544" xr:uid="{92DE3F5F-0F85-4EA9-83F2-610BE5F84CFC}"/>
    <cellStyle name="Währung 2 2 9 2 3 2" xfId="2291" xr:uid="{26ED25ED-FD6B-44AF-8D19-C655F749E6AB}"/>
    <cellStyle name="Währung 2 2 9 2 4" xfId="1072" xr:uid="{91F242C3-A579-43C4-85D6-6810BDE6D54A}"/>
    <cellStyle name="Währung 2 2 9 2 4 2" xfId="2682" xr:uid="{861CE2BF-D9F8-4532-B9B0-73B41DA4D9D5}"/>
    <cellStyle name="Währung 2 2 9 2 5" xfId="2106" xr:uid="{6E23D9FD-2020-4F9B-9DB3-F7438582E0AC}"/>
    <cellStyle name="Währung 2 2 9 3" xfId="966" xr:uid="{0143E878-68D7-4BE5-8E11-73ECD9C530A8}"/>
    <cellStyle name="Währung 2 2 9 3 2" xfId="1629" xr:uid="{3D6628EC-DBA5-4A60-8205-A86794AE4D9A}"/>
    <cellStyle name="Währung 2 2 9 3 2 2" xfId="2373" xr:uid="{6A9603C0-85AC-43D9-9843-522E4D245C8B}"/>
    <cellStyle name="Währung 2 2 9 3 3" xfId="2018" xr:uid="{CE69EAA6-CE89-4B16-9279-E148DDC87473}"/>
    <cellStyle name="Währung 2 2 9 4" xfId="1723" xr:uid="{95EF24FD-F048-48E2-8322-464D5069B453}"/>
    <cellStyle name="Währung 2 2 9 4 2" xfId="2463" xr:uid="{CBE971D2-4DB3-40D2-AA4A-20B1FA34E14A}"/>
    <cellStyle name="Währung 2 2 9 5" xfId="1444" xr:uid="{058DEFC9-C394-4CDA-8410-BFCBE88D7977}"/>
    <cellStyle name="Währung 2 2 9 5 2" xfId="2209" xr:uid="{588C218F-BD8E-47D2-9AB8-03583F495860}"/>
    <cellStyle name="Währung 2 2 9 6" xfId="618" xr:uid="{E8067D70-9BAC-4703-8BB6-531E439D5639}"/>
    <cellStyle name="Währung 2 2 9 6 2" xfId="2641" xr:uid="{F082FA79-658E-4069-97FB-5AC4CF092680}"/>
    <cellStyle name="Währung 2 2 9 7" xfId="1930" xr:uid="{60B3BC78-1EF4-49E9-A4A2-F5B31FA4A352}"/>
    <cellStyle name="Währung 2 3" xfId="72" xr:uid="{0E3E9453-2B04-4FED-A961-F70D60CE6DA3}"/>
    <cellStyle name="Währung 2 3 2" xfId="364" xr:uid="{9CFE3894-4822-46A6-80A4-D47F1926DD0C}"/>
    <cellStyle name="Währung 2 3 2 2" xfId="489" xr:uid="{28EF7241-8CB6-4D46-8CBB-627F0AFAEDDE}"/>
    <cellStyle name="Währung 2 3 2 2 2" xfId="1816" xr:uid="{6F0C55D2-D708-4302-90A0-26285B5F867A}"/>
    <cellStyle name="Währung 2 3 2 2 2 2" xfId="2556" xr:uid="{8B9DA316-AB3C-46A8-AD73-87766D35D6FF}"/>
    <cellStyle name="Währung 2 3 2 2 3" xfId="1549" xr:uid="{C1A1D86A-C705-4F2B-9D24-A296AF648E11}"/>
    <cellStyle name="Währung 2 3 2 2 3 2" xfId="2296" xr:uid="{B53FBAA2-50D7-45FD-B400-ADEF4D095377}"/>
    <cellStyle name="Währung 2 3 2 2 4" xfId="1077" xr:uid="{D7A9156F-EFE5-44B3-9AC5-1BF80F1D20BB}"/>
    <cellStyle name="Währung 2 3 2 2 4 2" xfId="2751" xr:uid="{B24035BF-D51C-408A-8F0B-012635F05D48}"/>
    <cellStyle name="Währung 2 3 2 2 5" xfId="2111" xr:uid="{B583BCA4-2010-4AB8-AE59-4DCEC8F62AB9}"/>
    <cellStyle name="Währung 2 3 2 3" xfId="975" xr:uid="{42AEFE44-767D-48C5-9BB1-C113235B0A5C}"/>
    <cellStyle name="Währung 2 3 2 3 2" xfId="1634" xr:uid="{48CB2E1B-ABE4-485B-9330-09C1F3D7202F}"/>
    <cellStyle name="Währung 2 3 2 3 2 2" xfId="2378" xr:uid="{75F3A8C0-463E-4B20-A02B-291C34DF63E0}"/>
    <cellStyle name="Währung 2 3 2 3 3" xfId="2023" xr:uid="{BF897E04-E937-41AF-9C77-F1B091771C9C}"/>
    <cellStyle name="Währung 2 3 2 4" xfId="1728" xr:uid="{29CCF1C6-ADBF-4D81-B37D-C3910D39E7F6}"/>
    <cellStyle name="Währung 2 3 2 4 2" xfId="2468" xr:uid="{DCEE780A-D8B6-402B-A542-60A9B6C1F52D}"/>
    <cellStyle name="Währung 2 3 2 5" xfId="1453" xr:uid="{1EB7A64D-8704-4C50-9C1E-8649021E0C49}"/>
    <cellStyle name="Währung 2 3 2 5 2" xfId="2214" xr:uid="{19F976A0-AC6E-44A2-9F99-EA3F69D9F41C}"/>
    <cellStyle name="Währung 2 3 2 6" xfId="623" xr:uid="{1F5B23C7-C698-47D8-9494-7AC339D423DD}"/>
    <cellStyle name="Währung 2 3 2 6 2" xfId="2762" xr:uid="{503D30B6-276E-4ED5-B3A2-31EB4D3A2FBF}"/>
    <cellStyle name="Währung 2 3 2 7" xfId="1935" xr:uid="{47A646D3-39B8-4316-B536-78D5D7E70572}"/>
    <cellStyle name="Währung 2 3 3" xfId="400" xr:uid="{1AFA6905-EA77-42D7-BC21-DF0775629214}"/>
    <cellStyle name="Währung 2 3 3 2" xfId="1749" xr:uid="{06D660CA-3C67-4F31-AC8F-5498572D90DA}"/>
    <cellStyle name="Währung 2 3 3 2 2" xfId="2489" xr:uid="{712E8154-E147-46D8-9F4B-6D69766D1E09}"/>
    <cellStyle name="Währung 2 3 3 3" xfId="1488" xr:uid="{A6C76B4A-5958-42B4-A9D5-B029038D7551}"/>
    <cellStyle name="Währung 2 3 3 3 2" xfId="2235" xr:uid="{C6D4195C-B2F4-42BF-9EBA-6056AA251985}"/>
    <cellStyle name="Währung 2 3 3 4" xfId="1010" xr:uid="{32315672-1881-4172-8BA6-8A2E69AD1449}"/>
    <cellStyle name="Währung 2 3 3 4 2" xfId="2787" xr:uid="{60739E4A-075A-4DEA-AD3A-FB7B8E868230}"/>
    <cellStyle name="Währung 2 3 3 5" xfId="2044" xr:uid="{7840D1C5-8D05-41FD-8310-3FC4E3B74E5C}"/>
    <cellStyle name="Währung 2 3 4" xfId="422" xr:uid="{732D5F74-E131-42CE-8323-05D68B480068}"/>
    <cellStyle name="Währung 2 3 4 2" xfId="1839" xr:uid="{F6858214-D8C1-4C03-9F49-73E31D2130FD}"/>
    <cellStyle name="Währung 2 3 4 2 2" xfId="2578" xr:uid="{059D6F31-1029-4901-B9DF-671CC1657716}"/>
    <cellStyle name="Währung 2 3 4 3" xfId="1573" xr:uid="{61390DED-0CBA-4829-A916-652ACEEFC4B9}"/>
    <cellStyle name="Währung 2 3 4 3 2" xfId="2317" xr:uid="{F6812E04-53A6-4697-9EBE-50AC49CBDA4A}"/>
    <cellStyle name="Währung 2 3 4 4" xfId="1103" xr:uid="{97D56BF0-F745-4D8B-865D-36AFA19D946B}"/>
    <cellStyle name="Währung 2 3 4 4 2" xfId="2623" xr:uid="{EA69D1ED-CFB0-4078-948D-DBD46E87F805}"/>
    <cellStyle name="Währung 2 3 4 5" xfId="2133" xr:uid="{8DDFDCA5-9A51-43A6-9B12-5094C8317732}"/>
    <cellStyle name="Währung 2 3 5" xfId="511" xr:uid="{D21C55E3-225C-45B2-80E4-482B2DDC580A}"/>
    <cellStyle name="Währung 2 3 5 2" xfId="1661" xr:uid="{6AA7155D-B6D2-4315-83CF-163031DCB60B}"/>
    <cellStyle name="Währung 2 3 5 2 2" xfId="2401" xr:uid="{409D9B1C-5F98-4C0A-94AA-BB424CC9527F}"/>
    <cellStyle name="Währung 2 3 5 3" xfId="688" xr:uid="{0BA18585-94B9-4B88-AD8E-40BF3B8F4422}"/>
    <cellStyle name="Währung 2 3 5 3 2" xfId="2756" xr:uid="{CE48AA58-5FFD-41D2-9564-10B577E1A5DE}"/>
    <cellStyle name="Währung 2 3 5 4" xfId="1956" xr:uid="{7B51BB76-3B05-455D-BB77-860C968031E5}"/>
    <cellStyle name="Währung 2 3 6" xfId="532" xr:uid="{F0FD0C0E-59E8-4B25-89B9-D22540CDE55D}"/>
    <cellStyle name="Währung 2 3 6 2" xfId="1169" xr:uid="{53A498A6-4BB5-49EE-939A-04B511E1F3DE}"/>
    <cellStyle name="Währung 2 3 6 2 2" xfId="2822" xr:uid="{A4E01BBC-4163-4F8C-857B-8BC2B268B6BA}"/>
    <cellStyle name="Währung 2 3 6 3" xfId="2153" xr:uid="{6D474C47-6F3E-415B-BCFC-75FA10101264}"/>
    <cellStyle name="Währung 2 3 7" xfId="556" xr:uid="{B609996F-895B-41B9-932C-9D70A843ED59}"/>
    <cellStyle name="Währung 2 3 7 2" xfId="2677" xr:uid="{901275CC-53CD-4CB6-98F9-23F5DF40C154}"/>
    <cellStyle name="Währung 2 3 8" xfId="1863" xr:uid="{7B8C0B06-D29D-4CCE-BBC4-B45ABD11EA05}"/>
    <cellStyle name="Währung 2 4" xfId="353" xr:uid="{015D9417-262F-4106-8E78-93C096E079E0}"/>
    <cellStyle name="Währung 2 4 2" xfId="483" xr:uid="{650B1B3D-892A-487A-8FCE-2D0EB738486A}"/>
    <cellStyle name="Währung 2 4 2 2" xfId="1810" xr:uid="{3089875E-FF7A-4FCC-852E-9CAB3C81412E}"/>
    <cellStyle name="Währung 2 4 2 2 2" xfId="2550" xr:uid="{8690A3AC-5C7F-4EFB-95A6-ADF0F7DC1C95}"/>
    <cellStyle name="Währung 2 4 2 3" xfId="1543" xr:uid="{F970732F-237D-408E-ACB8-1C6282CE9F88}"/>
    <cellStyle name="Währung 2 4 2 3 2" xfId="2290" xr:uid="{1D069725-A97B-41F4-B0BA-3173EC17E28A}"/>
    <cellStyle name="Währung 2 4 2 4" xfId="1071" xr:uid="{89762656-28D4-4FCC-8E19-22766096C9EA}"/>
    <cellStyle name="Währung 2 4 2 4 2" xfId="2799" xr:uid="{BB06C8E8-C289-4E41-90DE-91529BA5F93A}"/>
    <cellStyle name="Währung 2 4 2 5" xfId="2105" xr:uid="{A34471D4-2C78-414C-A9D0-CCEA308036A0}"/>
    <cellStyle name="Währung 2 4 3" xfId="965" xr:uid="{D25A9C6D-E809-457D-B8E6-FA0996A0E68F}"/>
    <cellStyle name="Währung 2 4 3 2" xfId="1628" xr:uid="{E2BFEEFF-E970-4E45-BE22-AA51B7B0EA80}"/>
    <cellStyle name="Währung 2 4 3 2 2" xfId="2372" xr:uid="{591FF231-F757-4509-A925-B54A4E1A33E6}"/>
    <cellStyle name="Währung 2 4 3 3" xfId="2017" xr:uid="{C71CF390-030F-4162-8352-D9691975C1A7}"/>
    <cellStyle name="Währung 2 4 4" xfId="1722" xr:uid="{3551682A-319E-4E16-98C5-D7B159CAD482}"/>
    <cellStyle name="Währung 2 4 4 2" xfId="2462" xr:uid="{428B51C2-53D0-4CDC-99F1-9C7562EF08A6}"/>
    <cellStyle name="Währung 2 4 5" xfId="1442" xr:uid="{43ABE249-E770-4CDB-9396-D1FB548FC6AC}"/>
    <cellStyle name="Währung 2 4 5 2" xfId="2208" xr:uid="{8B3496D8-CDB0-4A92-AEE5-0113B0F56EC8}"/>
    <cellStyle name="Währung 2 4 6" xfId="617" xr:uid="{E7E703B0-2D3A-47A9-BC70-4E1CE0C88B17}"/>
    <cellStyle name="Währung 2 4 6 2" xfId="2709" xr:uid="{706B82F3-33C5-4B44-ABC0-5384D72C0621}"/>
    <cellStyle name="Währung 2 4 7" xfId="1929" xr:uid="{E37B56B9-141B-43C6-BE9A-B8F940B88D60}"/>
    <cellStyle name="Währung 2 5" xfId="33" xr:uid="{0EB134ED-33AC-49EF-B089-14F7FF420F9B}"/>
    <cellStyle name="Währung 2 5 2" xfId="1743" xr:uid="{FB067C2E-A528-4BEF-9B45-5925D59BA261}"/>
    <cellStyle name="Währung 2 5 2 2" xfId="2483" xr:uid="{A5ED2070-2C96-4EA9-BFFC-E2059D14DAE9}"/>
    <cellStyle name="Währung 2 5 3" xfId="1482" xr:uid="{1E4BACB6-BFD1-4981-B804-66342D76D98C}"/>
    <cellStyle name="Währung 2 5 3 2" xfId="2229" xr:uid="{E419A27D-6B03-40ED-896A-763190A8A547}"/>
    <cellStyle name="Währung 2 5 4" xfId="1004" xr:uid="{8255E546-8DB3-45A1-9FAB-294D6F620AC9}"/>
    <cellStyle name="Währung 2 5 4 2" xfId="2827" xr:uid="{6033DFDC-829B-403E-BFD8-0F46F13FEF2E}"/>
    <cellStyle name="Währung 2 5 5" xfId="2038" xr:uid="{566AE841-574F-4829-8464-AE382FFE6D00}"/>
    <cellStyle name="Währung 2 6" xfId="394" xr:uid="{439F90B0-32B8-4A44-963C-B22CCBB226B4}"/>
    <cellStyle name="Währung 2 6 2" xfId="1832" xr:uid="{DAFD413E-DD0C-4130-B3BB-4C611E24AD62}"/>
    <cellStyle name="Währung 2 6 2 2" xfId="2572" xr:uid="{6F2C863E-2576-41BA-8931-AAD927E2C261}"/>
    <cellStyle name="Währung 2 6 3" xfId="1567" xr:uid="{2D5AA942-0E48-4B8C-8761-2532A6454B32}"/>
    <cellStyle name="Währung 2 6 3 2" xfId="2311" xr:uid="{60F6E44F-42C2-4AF3-8307-52487AA27546}"/>
    <cellStyle name="Währung 2 6 4" xfId="1096" xr:uid="{0E2CDE1E-0CF3-4D30-B9FC-1E8457813799}"/>
    <cellStyle name="Währung 2 6 4 2" xfId="2764" xr:uid="{771368D6-6564-49AF-B87B-AC38AA06757A}"/>
    <cellStyle name="Währung 2 6 5" xfId="2127" xr:uid="{7BBE6782-BB6C-4D9C-85C6-1BAF1FF24B07}"/>
    <cellStyle name="Währung 2 7" xfId="416" xr:uid="{BCD4298F-3B5F-413C-A9DD-CF7E4AD1356D}"/>
    <cellStyle name="Währung 2 7 2" xfId="1655" xr:uid="{ED9D822D-2380-4F4B-8B1E-FBC1B1474A92}"/>
    <cellStyle name="Währung 2 7 2 2" xfId="2395" xr:uid="{A012ED87-106B-4F87-860B-B600B6A230EA}"/>
    <cellStyle name="Währung 2 7 3" xfId="643" xr:uid="{894ED0D4-DEB4-450A-B1D3-EB7A0059C486}"/>
    <cellStyle name="Währung 2 7 3 2" xfId="2669" xr:uid="{ADA5663D-FA9C-43EA-8507-CEAC66578A28}"/>
    <cellStyle name="Währung 2 7 4" xfId="1950" xr:uid="{6EC38E52-57C9-4512-BECF-71947A53FE1C}"/>
    <cellStyle name="Währung 2 8" xfId="505" xr:uid="{57DDFE7B-29CD-46EE-ACA0-E88B15F8F4B0}"/>
    <cellStyle name="Währung 2 8 2" xfId="1851" xr:uid="{86736AE8-AA07-45E1-A194-0C938F89B9B1}"/>
    <cellStyle name="Währung 2 8 2 2" xfId="2835" xr:uid="{D7394003-E59C-4216-B80F-D6D88451811F}"/>
    <cellStyle name="Währung 2 8 3" xfId="2590" xr:uid="{1B51E18A-0D8B-4729-83E0-E7070ED16AA7}"/>
    <cellStyle name="Währung 2 9" xfId="31" xr:uid="{FE13C53D-C573-40C4-97F8-3AAC5B82940E}"/>
    <cellStyle name="Währung 2 9 2" xfId="1121" xr:uid="{8D67F30D-FF0D-4835-8AAB-392B4AEA0E1E}"/>
    <cellStyle name="Währung 2 9 2 2" xfId="2593" xr:uid="{C4557070-AB8C-4A6A-80DE-E1315D2092B4}"/>
    <cellStyle name="Währung 2 9 3" xfId="2807" xr:uid="{84ADE4A5-206A-4D77-956E-2CDE2F8B0A42}"/>
    <cellStyle name="Währung 2 9 4" xfId="2147" xr:uid="{683C4C20-6FD7-4F25-AB35-5BEA2A495999}"/>
    <cellStyle name="Währung 3" xfId="14" xr:uid="{01C6ABEF-53B6-4B98-816B-D48BFA7183FD}"/>
    <cellStyle name="Währung 3 10" xfId="1858" xr:uid="{EFB8E870-F377-46CC-BC95-56814E3DEDF9}"/>
    <cellStyle name="Währung 3 2" xfId="368" xr:uid="{1EFEA30C-CCCF-49CA-B385-C0232FDC0485}"/>
    <cellStyle name="Währung 3 2 2" xfId="492" xr:uid="{DCBB4ED5-3CAA-4EC5-8D9F-D085EE4E07F3}"/>
    <cellStyle name="Währung 3 2 2 2" xfId="1819" xr:uid="{AD00CB04-870C-469E-BE25-827BEDFD8070}"/>
    <cellStyle name="Währung 3 2 2 2 2" xfId="2559" xr:uid="{CC56A8CE-45AC-41C6-9385-96ABC15AD738}"/>
    <cellStyle name="Währung 3 2 2 3" xfId="1552" xr:uid="{DEEE65E7-72A1-4434-8D48-18046447A9E9}"/>
    <cellStyle name="Währung 3 2 2 3 2" xfId="2299" xr:uid="{179619A0-8093-416C-A41C-31C3E19FE83E}"/>
    <cellStyle name="Währung 3 2 2 4" xfId="1080" xr:uid="{4ADCCDEA-CA10-4EA9-8098-0539B1BDF487}"/>
    <cellStyle name="Währung 3 2 2 4 2" xfId="2718" xr:uid="{34F40F81-F05E-4B0A-A09D-CC5E8C2C61F3}"/>
    <cellStyle name="Währung 3 2 2 5" xfId="2114" xr:uid="{5C4CEACD-1EFF-4811-ADA7-F27A1D48AC69}"/>
    <cellStyle name="Währung 3 2 3" xfId="979" xr:uid="{884671D5-5E3E-409F-BFE7-1CB330EEC5B5}"/>
    <cellStyle name="Währung 3 2 3 2" xfId="1637" xr:uid="{4556E2C6-09DC-4C8E-9C81-7507A4DBC5BF}"/>
    <cellStyle name="Währung 3 2 3 2 2" xfId="2381" xr:uid="{CF8C8BA6-69C1-4A62-AD64-30D8B82CC0B7}"/>
    <cellStyle name="Währung 3 2 3 3" xfId="2026" xr:uid="{675D1FE3-956C-441C-8697-DFB51691106B}"/>
    <cellStyle name="Währung 3 2 4" xfId="1731" xr:uid="{B421BDFF-DC42-4F18-B8CE-1F647ED6ECD3}"/>
    <cellStyle name="Währung 3 2 4 2" xfId="2471" xr:uid="{34BE611F-0701-4833-8758-46F22FF4B0A3}"/>
    <cellStyle name="Währung 3 2 5" xfId="1457" xr:uid="{92327F5C-EDED-46E3-995F-FDF9B2314076}"/>
    <cellStyle name="Währung 3 2 5 2" xfId="2217" xr:uid="{DAEFD39E-2735-4A56-B11B-31D6E448D60E}"/>
    <cellStyle name="Währung 3 2 6" xfId="626" xr:uid="{76FEB32D-74E5-4727-83BB-03AF1804A6B5}"/>
    <cellStyle name="Währung 3 2 6 2" xfId="2752" xr:uid="{7672236E-AE9B-4791-9671-AA89D40695EA}"/>
    <cellStyle name="Währung 3 2 7" xfId="1864" xr:uid="{E7F19580-8A7E-48E1-8F69-8ABFAED61E6C}"/>
    <cellStyle name="Währung 3 3" xfId="403" xr:uid="{0D115364-2AFF-4B3C-92CA-FF0A6BF5C0D3}"/>
    <cellStyle name="Währung 3 3 2" xfId="1752" xr:uid="{D91AF66A-E11F-4271-805B-CA3C5ACA119B}"/>
    <cellStyle name="Währung 3 3 2 2" xfId="2492" xr:uid="{85CC6499-EE8F-4897-A496-C2F7D4E13341}"/>
    <cellStyle name="Währung 3 3 3" xfId="1491" xr:uid="{397008C7-B26E-4C09-BAF6-0EFD52CE288F}"/>
    <cellStyle name="Währung 3 3 3 2" xfId="2238" xr:uid="{B077CB96-A5E9-4BA1-8594-9E802533FAC9}"/>
    <cellStyle name="Währung 3 3 4" xfId="1013" xr:uid="{7E2F68A0-7530-460C-B717-CFCAF924CA6D}"/>
    <cellStyle name="Währung 3 3 4 2" xfId="2770" xr:uid="{EE355DB7-7E9E-46E4-AB4B-2EAFF227A38E}"/>
    <cellStyle name="Währung 3 3 5" xfId="2047" xr:uid="{455E59F1-B746-49C4-B259-15F01483A1BF}"/>
    <cellStyle name="Währung 3 4" xfId="425" xr:uid="{7292A507-9EDE-475F-AE6A-3C6FCAEBC86D}"/>
    <cellStyle name="Währung 3 4 2" xfId="1833" xr:uid="{28B3374D-5EB9-46A9-8983-62030C2B1187}"/>
    <cellStyle name="Währung 3 4 2 2" xfId="2573" xr:uid="{2D3CB9F2-4881-4978-94B6-D121FF4B6D6C}"/>
    <cellStyle name="Währung 3 4 3" xfId="1576" xr:uid="{676447D7-3B47-4540-A784-BF1F6F848AC1}"/>
    <cellStyle name="Währung 3 4 3 2" xfId="2320" xr:uid="{2102E0FC-FDDB-4FDA-96B4-1BB0F94107BE}"/>
    <cellStyle name="Währung 3 4 4" xfId="1097" xr:uid="{6DCC800C-EF82-4984-B75E-CC8452FAD0FF}"/>
    <cellStyle name="Währung 3 4 4 2" xfId="2813" xr:uid="{CF14BE6E-E791-4293-AED1-74D69D3B9FE7}"/>
    <cellStyle name="Währung 3 4 5" xfId="2128" xr:uid="{2F4C0AAB-BE02-4815-A84F-C77D7C1115EC}"/>
    <cellStyle name="Währung 3 5" xfId="514" xr:uid="{71632FD1-346B-45D4-8B46-DA985167E42D}"/>
    <cellStyle name="Währung 3 5 2" xfId="1664" xr:uid="{78D44192-6825-4087-B24F-D59FA7E96740}"/>
    <cellStyle name="Währung 3 5 2 2" xfId="2404" xr:uid="{BEB5AA17-3354-48FA-84FC-E1B2B86F7AA9}"/>
    <cellStyle name="Währung 3 5 3" xfId="692" xr:uid="{04ADEF77-2881-43CD-AE96-5A0A13D0D572}"/>
    <cellStyle name="Währung 3 5 3 2" xfId="2640" xr:uid="{FED62479-E1AA-476C-96FD-5526CD595945}"/>
    <cellStyle name="Währung 3 5 4" xfId="1959" xr:uid="{68B36EC0-E4B7-4BA9-8F9B-5D8EF8390FDA}"/>
    <cellStyle name="Währung 3 6" xfId="78" xr:uid="{51582E13-2447-4424-9776-5C4B9D61CF86}"/>
    <cellStyle name="Währung 3 6 2" xfId="1852" xr:uid="{1276D3E3-72BB-4172-9078-DBDA9204704B}"/>
    <cellStyle name="Währung 3 6 2 2" xfId="2836" xr:uid="{9CE96FEB-C2D4-449B-A78B-B0B4B2B36C11}"/>
    <cellStyle name="Währung 3 6 3" xfId="2591" xr:uid="{5B8642EF-DBF1-4337-8570-B40DCBE3211D}"/>
    <cellStyle name="Währung 3 7" xfId="535" xr:uid="{9DAAFD02-E98B-4A8D-9890-704589C6A28B}"/>
    <cellStyle name="Währung 3 7 2" xfId="1175" xr:uid="{68B2EE9B-A268-418D-BC8F-209A6A069644}"/>
    <cellStyle name="Währung 3 7 2 2" xfId="2786" xr:uid="{FD3FE1C9-5985-4D80-AAA4-132A24538A3A}"/>
    <cellStyle name="Währung 3 7 3" xfId="2156" xr:uid="{A8E3FECA-2E02-4663-9B13-156FE02B04F6}"/>
    <cellStyle name="Währung 3 8" xfId="547" xr:uid="{922E2F1C-190A-4C3B-AD9C-A833413394E5}"/>
    <cellStyle name="Währung 3 8 2" xfId="2696" xr:uid="{05FA4E5E-274F-4178-9F3F-8C1766497A75}"/>
    <cellStyle name="Währung 3 9" xfId="559" xr:uid="{62CA8EB8-160E-4AE0-9116-C863ED1A2E86}"/>
    <cellStyle name="Währung 3 9 2" xfId="2638" xr:uid="{7BD6D558-F898-43EA-A8EA-6CB17B8D4D29}"/>
    <cellStyle name="Währung 4" xfId="237" xr:uid="{DA2EDDC7-AC14-431C-8243-A09FA48D4A7C}"/>
    <cellStyle name="Währung 4 2" xfId="360" xr:uid="{BBA7E9AB-4380-4D89-82ED-DF1F2FB067AD}"/>
    <cellStyle name="Währung 4 2 2" xfId="487" xr:uid="{FAB0FB78-DB13-400E-989F-8F02477C790E}"/>
    <cellStyle name="Währung 4 2 2 2" xfId="1814" xr:uid="{4671303B-40A1-4360-9F48-56C0E7D68E5A}"/>
    <cellStyle name="Währung 4 2 2 2 2" xfId="2554" xr:uid="{D251FADE-49D5-4C46-84E5-B5F6B7A4AD72}"/>
    <cellStyle name="Währung 4 2 2 3" xfId="1547" xr:uid="{5BBD68BE-EDD7-4646-8A86-08010560CB0B}"/>
    <cellStyle name="Währung 4 2 2 3 2" xfId="2294" xr:uid="{158F3709-3BBA-451F-A760-218EC3BAA365}"/>
    <cellStyle name="Währung 4 2 2 4" xfId="1075" xr:uid="{FA312AB4-AA06-4562-9177-D7D8300A7B80}"/>
    <cellStyle name="Währung 4 2 2 4 2" xfId="2722" xr:uid="{15604B79-3D36-4B39-9DE1-A2F26EC3884B}"/>
    <cellStyle name="Währung 4 2 2 5" xfId="2109" xr:uid="{C531C37B-A5E4-43CB-8AE2-65A66DE5FF8A}"/>
    <cellStyle name="Währung 4 2 3" xfId="971" xr:uid="{51512893-D9C1-4875-A8E1-34DD85A92EFA}"/>
    <cellStyle name="Währung 4 2 3 2" xfId="1632" xr:uid="{14993D27-FB5B-46DE-B176-55C14E6B4359}"/>
    <cellStyle name="Währung 4 2 3 2 2" xfId="2376" xr:uid="{B01EAD51-8E6B-4A1D-AA41-53CA9775C4F2}"/>
    <cellStyle name="Währung 4 2 3 3" xfId="2021" xr:uid="{C2CDB9E9-0D25-4F38-9133-6C58ECB5EAE6}"/>
    <cellStyle name="Währung 4 2 4" xfId="1726" xr:uid="{D26B1C41-4B6A-4518-BB79-36140FEC57B8}"/>
    <cellStyle name="Währung 4 2 4 2" xfId="2466" xr:uid="{942D5A89-6B25-4B31-8185-BBEB3B89443C}"/>
    <cellStyle name="Währung 4 2 5" xfId="1449" xr:uid="{6610D5BB-3B0A-45C4-9991-11B748403E3A}"/>
    <cellStyle name="Währung 4 2 5 2" xfId="2212" xr:uid="{8F04C603-203E-4C27-8552-2CD6A540488D}"/>
    <cellStyle name="Währung 4 2 6" xfId="621" xr:uid="{6633C5DE-3FE2-4527-9B59-2621C29A37E7}"/>
    <cellStyle name="Währung 4 2 6 2" xfId="2741" xr:uid="{614E02F3-9A0F-4EB8-B9A9-5EA80CEBC95F}"/>
    <cellStyle name="Währung 4 2 7" xfId="1933" xr:uid="{82E6F27E-6ED6-455D-9607-9BC41E79FE84}"/>
    <cellStyle name="Währung 4 3" xfId="450" xr:uid="{30C24C71-79D5-46FF-9FDE-C5D6CA252BCF}"/>
    <cellStyle name="Währung 4 3 2" xfId="1777" xr:uid="{DC35C30E-2A6F-419B-8976-13238DFDEC5A}"/>
    <cellStyle name="Währung 4 3 2 2" xfId="2517" xr:uid="{6C7F6B95-C52A-4E40-A9C0-BB78AEE779C7}"/>
    <cellStyle name="Währung 4 3 3" xfId="1512" xr:uid="{FEC60520-DF45-4FE6-9621-BEFA045DD36F}"/>
    <cellStyle name="Währung 4 3 3 2" xfId="2259" xr:uid="{2B2CBC82-EFDB-45E6-9F24-DBD129E50C76}"/>
    <cellStyle name="Währung 4 3 4" xfId="1038" xr:uid="{D8DB0FA6-1423-4ECA-B978-2AE392111C9B}"/>
    <cellStyle name="Währung 4 3 4 2" xfId="2785" xr:uid="{4B720C8C-BD4D-4063-8699-58879695CDFE}"/>
    <cellStyle name="Währung 4 3 5" xfId="2072" xr:uid="{C2DBD88B-F297-4FB2-A89B-B7E328C58EE6}"/>
    <cellStyle name="Währung 4 4" xfId="1101" xr:uid="{7C4045EA-9D6E-4CE1-BE21-61E24C6511F7}"/>
    <cellStyle name="Währung 4 4 2" xfId="1837" xr:uid="{4DE062C9-83AA-4B72-95A1-B00F3EBC641A}"/>
    <cellStyle name="Währung 4 4 2 2" xfId="2576" xr:uid="{6CF1330C-E5F5-4179-B63A-27540E85FD05}"/>
    <cellStyle name="Währung 4 4 3" xfId="1597" xr:uid="{1E56526A-F424-4632-9D96-9DC750246C10}"/>
    <cellStyle name="Währung 4 4 3 2" xfId="2341" xr:uid="{C39BF5AB-C205-4C55-A02D-6254CCD60E75}"/>
    <cellStyle name="Währung 4 4 4" xfId="2131" xr:uid="{A3AD383B-1AF5-43A3-99BD-41E1998AED1C}"/>
    <cellStyle name="Währung 4 5" xfId="849" xr:uid="{69D396B4-87B0-47FF-BB13-A405F5EF389E}"/>
    <cellStyle name="Währung 4 5 2" xfId="1689" xr:uid="{9445BF45-6E67-406E-ADAD-9B7635D0E43F}"/>
    <cellStyle name="Währung 4 5 2 2" xfId="2429" xr:uid="{77D123B8-E571-4348-98C8-D248B990D7B4}"/>
    <cellStyle name="Währung 4 5 3" xfId="1984" xr:uid="{D21F2114-3A07-4832-ADBB-7E34E4DBEBCF}"/>
    <cellStyle name="Währung 4 6" xfId="1328" xr:uid="{ADD1220B-04C0-4102-8F25-728F6699686B}"/>
    <cellStyle name="Währung 4 6 2" xfId="2177" xr:uid="{77E1D83D-0F75-48A9-A16E-6A65A8C0D888}"/>
    <cellStyle name="Währung 4 7" xfId="584" xr:uid="{AC320D1A-6E64-455E-A517-9A4A41F03EB4}"/>
    <cellStyle name="Währung 4 7 2" xfId="1896" xr:uid="{4E89A25E-2280-4610-929F-9F776B317F08}"/>
    <cellStyle name="Währung 4 8" xfId="1860" xr:uid="{96D97028-8A8E-47A2-9BF6-9B5BB64785B3}"/>
    <cellStyle name="Währung 5" xfId="195" xr:uid="{87913C5F-3A97-4D76-81FB-F5E7DC682C49}"/>
    <cellStyle name="Währung 5 2" xfId="436" xr:uid="{D0D022AD-B58B-4E22-9C9F-56F218F7339D}"/>
    <cellStyle name="Währung 5 2 2" xfId="1763" xr:uid="{ECCE54BE-1484-47FE-807F-F7A710AD5CBA}"/>
    <cellStyle name="Währung 5 2 2 2" xfId="2503" xr:uid="{717CD6C9-15DB-4350-A852-E3973B532CB1}"/>
    <cellStyle name="Währung 5 2 3" xfId="1502" xr:uid="{088F5FFB-BD9F-4C4C-AA8F-1FABB2A2BBB6}"/>
    <cellStyle name="Währung 5 2 3 2" xfId="2249" xr:uid="{B761CB6F-2288-42FE-8636-370E63189D36}"/>
    <cellStyle name="Währung 5 2 4" xfId="1024" xr:uid="{2B28DA7F-5938-4DE7-956E-B77B706493E6}"/>
    <cellStyle name="Währung 5 2 4 2" xfId="2784" xr:uid="{2C3A38A6-CEE6-4AF8-A902-E5C766F6D2CB}"/>
    <cellStyle name="Währung 5 2 5" xfId="2058" xr:uid="{CB05E3AD-7BCA-4EB9-BDB9-A0063B6040FD}"/>
    <cellStyle name="Währung 5 3" xfId="1104" xr:uid="{4B7ADAE4-9E02-4A08-9409-6AB44354B21E}"/>
    <cellStyle name="Währung 5 3 2" xfId="1840" xr:uid="{CC48ADB9-1EEA-4F6C-A92D-ED098CB79F58}"/>
    <cellStyle name="Währung 5 3 2 2" xfId="2579" xr:uid="{C32CF957-7F92-4BCA-BEDE-7AAE87738D47}"/>
    <cellStyle name="Währung 5 3 3" xfId="1587" xr:uid="{C0CA7423-2C2C-4094-A5D5-B4F1130C8FE2}"/>
    <cellStyle name="Währung 5 3 3 2" xfId="2331" xr:uid="{818E55F2-9169-4E9A-AE73-0CE41AF9F85B}"/>
    <cellStyle name="Währung 5 3 4" xfId="2134" xr:uid="{458F4C95-E8A7-431A-B043-A77897BB32FE}"/>
    <cellStyle name="Währung 5 4" xfId="808" xr:uid="{E3D2A17F-F2AB-40C5-93D2-84E56D1787C7}"/>
    <cellStyle name="Währung 5 4 2" xfId="1675" xr:uid="{7D12CA20-8F67-43E4-B0FD-CDECC60EE6DD}"/>
    <cellStyle name="Währung 5 4 2 2" xfId="2415" xr:uid="{E33074AF-5C2C-47B2-B5C2-DB914ECDE66E}"/>
    <cellStyle name="Währung 5 4 3" xfId="1970" xr:uid="{61C2DE2A-F20B-4E11-B937-FF9CC55B4633}"/>
    <cellStyle name="Währung 5 5" xfId="1291" xr:uid="{3D0D739B-25CD-48FD-9642-CE5C4038BCEA}"/>
    <cellStyle name="Währung 5 5 2" xfId="2167" xr:uid="{4BA3F239-AE91-422E-AF5A-61124C76024F}"/>
    <cellStyle name="Währung 5 6" xfId="570" xr:uid="{35F9B6E7-BB0B-4420-A72F-C3CC141FBD40}"/>
    <cellStyle name="Währung 5 6 2" xfId="2700" xr:uid="{43B92CD2-61E2-4522-A6C2-A50B5C678AA0}"/>
    <cellStyle name="Währung 5 7" xfId="1882" xr:uid="{E46580BA-BE8C-4460-8192-A6430514376C}"/>
    <cellStyle name="Währung 6" xfId="232" xr:uid="{8DD0C0CB-077D-42E5-B665-9C7D9DAFCC94}"/>
    <cellStyle name="Währung 6 2" xfId="448" xr:uid="{67296949-8DFB-43B6-B727-5821A8530734}"/>
    <cellStyle name="Währung 6 2 2" xfId="1775" xr:uid="{4D9BD8F3-6501-46A0-845F-D2976EE60E39}"/>
    <cellStyle name="Währung 6 2 2 2" xfId="2515" xr:uid="{A63A6BCA-B484-4FF4-AFB2-CBC5EEE183CC}"/>
    <cellStyle name="Währung 6 2 3" xfId="1510" xr:uid="{03CB1D97-72CD-4B5C-B512-9DA610E0DD08}"/>
    <cellStyle name="Währung 6 2 3 2" xfId="2257" xr:uid="{40A99040-4CC2-4967-B607-C44AC2EE30BC}"/>
    <cellStyle name="Währung 6 2 4" xfId="1036" xr:uid="{14AAAD98-8D51-4DD1-AEF3-CB45FCBC9C57}"/>
    <cellStyle name="Währung 6 2 4 2" xfId="2743" xr:uid="{8E83D883-F6C3-4187-9969-C0439A643F4D}"/>
    <cellStyle name="Währung 6 2 5" xfId="2070" xr:uid="{FB4E0AAD-43C1-4CE2-B7DE-EE9AAD03A6E7}"/>
    <cellStyle name="Währung 6 3" xfId="844" xr:uid="{645D0970-AFA7-40A4-AFCD-5124E1D0F94E}"/>
    <cellStyle name="Währung 6 3 2" xfId="1595" xr:uid="{0E31193B-708B-4909-B4ED-5DCFAA757F62}"/>
    <cellStyle name="Währung 6 3 2 2" xfId="2339" xr:uid="{EA5C17BB-2B2C-42C5-A113-1FF59BB13408}"/>
    <cellStyle name="Währung 6 3 3" xfId="1982" xr:uid="{15DEAF5C-40F4-49DE-A2B2-5EB669AF6DB3}"/>
    <cellStyle name="Währung 6 4" xfId="1687" xr:uid="{EFE35814-3161-409F-AF69-457476E3DE62}"/>
    <cellStyle name="Währung 6 4 2" xfId="2427" xr:uid="{5B72F48F-4738-4633-876A-84EB10593FCA}"/>
    <cellStyle name="Währung 6 5" xfId="1323" xr:uid="{99DBADCB-252D-4611-81E7-6E6D2D3AE8BE}"/>
    <cellStyle name="Währung 6 5 2" xfId="2175" xr:uid="{8797917B-A919-42A1-8BC0-E6379A60C385}"/>
    <cellStyle name="Währung 6 6" xfId="582" xr:uid="{3801D462-640F-4117-93CC-925519D2DD6E}"/>
    <cellStyle name="Währung 6 6 2" xfId="2698" xr:uid="{7FFB2B19-4268-41E9-A4BB-550764D3E38B}"/>
    <cellStyle name="Währung 6 7" xfId="1894" xr:uid="{D00AD9DD-BD73-479C-B022-8F0F2BCF33B9}"/>
    <cellStyle name="Währung 7" xfId="68" xr:uid="{B7BC04B3-846E-47FE-8947-35539ACD7129}"/>
    <cellStyle name="Währung 7 2" xfId="1091" xr:uid="{537A64A5-6280-45F0-B3D4-C51738EA6652}"/>
    <cellStyle name="Währung 7 2 2" xfId="1829" xr:uid="{E4F6889F-1D20-44DE-A3C0-4BB43AE5C663}"/>
    <cellStyle name="Währung 7 2 2 2" xfId="2569" xr:uid="{978B8AF1-3AD6-4F92-B14B-A647356DBA21}"/>
    <cellStyle name="Währung 7 2 3" xfId="1563" xr:uid="{C37A50D4-9FC9-465E-B665-99B52A2638D1}"/>
    <cellStyle name="Währung 7 2 3 2" xfId="2309" xr:uid="{4FBD845B-ED0B-4888-94FD-A54238157EB3}"/>
    <cellStyle name="Währung 7 2 4" xfId="2124" xr:uid="{6913617C-A599-4A50-9B48-0DCF99328D1D}"/>
    <cellStyle name="Währung 7 3" xfId="1648" xr:uid="{11909ED0-E138-404A-A51A-E931C5503FE8}"/>
    <cellStyle name="Währung 7 3 2" xfId="2391" xr:uid="{7706D5EC-7AC7-4A7B-8CFA-79B2A8190611}"/>
    <cellStyle name="Währung 7 4" xfId="1659" xr:uid="{F31861E3-9C48-4813-8B2B-2F00C3037A73}"/>
    <cellStyle name="Währung 7 4 2" xfId="2399" xr:uid="{E433C616-B02E-4C13-95C2-63D24EF8ABF0}"/>
    <cellStyle name="Währung 7 5" xfId="1165" xr:uid="{D1679C48-78B9-4021-923B-FCB4C4745A0D}"/>
    <cellStyle name="Währung 7 5 2" xfId="2151" xr:uid="{1932D67F-291D-45AE-807C-852CB2C32798}"/>
    <cellStyle name="Währung 7 6" xfId="684" xr:uid="{D689E4B0-C01B-4F8F-9FE3-502DCD0421A2}"/>
    <cellStyle name="Währung 7 6 2" xfId="2665" xr:uid="{0F1254B3-4C05-4382-BE3A-A48C152865FF}"/>
    <cellStyle name="Währung 7 7" xfId="1954" xr:uid="{0AF0FD77-C692-4609-890B-DE35F8FF1D4B}"/>
    <cellStyle name="Währung 8" xfId="391" xr:uid="{751F5E0C-7B62-4FE5-B650-2163EF5ECE41}"/>
    <cellStyle name="Währung 8 2" xfId="1741" xr:uid="{A3D0BA7B-6CCC-446F-A49E-4217A835FAFA}"/>
    <cellStyle name="Währung 8 2 2" xfId="2481" xr:uid="{3F1AFFC9-AB59-428C-8DE3-B22E5B3B39A3}"/>
    <cellStyle name="Währung 8 3" xfId="1480" xr:uid="{B04C0A36-883D-4ABB-BB7C-F096B37DDE79}"/>
    <cellStyle name="Währung 8 3 2" xfId="2227" xr:uid="{0538E8D6-0450-4CC3-B230-D0F8ED4C58AB}"/>
    <cellStyle name="Währung 8 4" xfId="1002" xr:uid="{6D45B873-8041-472B-94CB-06E03D870790}"/>
    <cellStyle name="Währung 8 4 2" xfId="2710" xr:uid="{BA9B1F19-EF22-4D51-B8A4-7AE0609CA6C1}"/>
    <cellStyle name="Währung 8 5" xfId="2036" xr:uid="{559D38A2-060D-4365-8BCB-7878F5B5FA81}"/>
    <cellStyle name="Währung 9" xfId="398" xr:uid="{5E29E972-7D5A-44D7-8C92-26DE2C5C8B99}"/>
    <cellStyle name="Währung 9 2" xfId="1653" xr:uid="{A307B8EB-BB91-4613-993E-1DB3E921945C}"/>
    <cellStyle name="Währung 9 2 2" xfId="2393" xr:uid="{5C3A6D27-B8ED-4D76-95B7-0CEF626A9C60}"/>
    <cellStyle name="Währung 9 3" xfId="1118" xr:uid="{05CF15E1-E0DD-4151-9693-FD48E59E290B}"/>
    <cellStyle name="Währung 9 3 2" xfId="2145" xr:uid="{4AFEE087-B4C7-49D1-B420-540BA133978E}"/>
    <cellStyle name="Währung 9 4" xfId="640" xr:uid="{71089DC7-7710-452F-8D84-2A86C8232294}"/>
    <cellStyle name="Währung 9 4 2" xfId="2643" xr:uid="{A459015E-3BC4-40D4-9275-FC55CE76832E}"/>
    <cellStyle name="Währung 9 5" xfId="1854" xr:uid="{B7FD5593-E2CD-4C5B-8912-E94E1A6A0710}"/>
    <cellStyle name="Währung 9 5 2" xfId="2838" xr:uid="{D2FD63A5-B9E0-4573-AEA1-5B56082C42C5}"/>
    <cellStyle name="Währung 9 6" xfId="2808" xr:uid="{D5250396-662F-423C-8ED0-F1FCCFE1F499}"/>
    <cellStyle name="Währung 9 7" xfId="1948" xr:uid="{D7837817-0F11-4DE9-8BCF-7F47CDB9D4DC}"/>
  </cellStyles>
  <dxfs count="116">
    <dxf>
      <fill>
        <patternFill>
          <bgColor theme="0" tint="-4.9989318521683403E-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rgb="FFFFFF00"/>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3" tint="0.7999816888943144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3" tint="0.7999816888943144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4" tint="0.3999450666829432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xdr:from>
      <xdr:col>0</xdr:col>
      <xdr:colOff>155863</xdr:colOff>
      <xdr:row>1</xdr:row>
      <xdr:rowOff>129886</xdr:rowOff>
    </xdr:from>
    <xdr:to>
      <xdr:col>1</xdr:col>
      <xdr:colOff>6118513</xdr:colOff>
      <xdr:row>1</xdr:row>
      <xdr:rowOff>1396711</xdr:rowOff>
    </xdr:to>
    <xdr:sp macro="" textlink="">
      <xdr:nvSpPr>
        <xdr:cNvPr id="2" name="Textfeld 1">
          <a:extLst>
            <a:ext uri="{FF2B5EF4-FFF2-40B4-BE49-F238E27FC236}">
              <a16:creationId xmlns:a16="http://schemas.microsoft.com/office/drawing/2014/main" id="{8D3416EE-BD1D-4096-B0B8-0D4C388983A9}"/>
            </a:ext>
          </a:extLst>
        </xdr:cNvPr>
        <xdr:cNvSpPr txBox="1"/>
      </xdr:nvSpPr>
      <xdr:spPr>
        <a:xfrm>
          <a:off x="155863" y="312766"/>
          <a:ext cx="1428750" cy="55245"/>
        </a:xfrm>
        <a:prstGeom prst="rect">
          <a:avLst/>
        </a:prstGeom>
        <a:solidFill>
          <a:schemeClr val="lt1"/>
        </a:solidFill>
        <a:ln w="317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de-DE" sz="1400" b="1"/>
            <a:t>Diese Excel-Datei muss zwingend den abzugebenden Ausschreibungsunterlagen beigefügt werden.</a:t>
          </a:r>
        </a:p>
        <a:p>
          <a:r>
            <a:rPr lang="de-DE" sz="1400"/>
            <a:t>Die ausgefüllte Exceltabelle wird als Angebot gewertet und muss nicht unterzeichnet werden.  </a:t>
          </a:r>
        </a:p>
        <a:p>
          <a:r>
            <a:rPr lang="de-DE" sz="1400"/>
            <a:t>Es</a:t>
          </a:r>
          <a:r>
            <a:rPr lang="de-DE" sz="1400" baseline="0"/>
            <a:t> ist </a:t>
          </a:r>
          <a:r>
            <a:rPr lang="de-DE" sz="1400" b="1" baseline="0"/>
            <a:t>freigestellt</a:t>
          </a:r>
          <a:r>
            <a:rPr lang="de-DE" sz="1400" baseline="0"/>
            <a:t>,  </a:t>
          </a:r>
          <a:r>
            <a:rPr lang="de-DE" sz="1400" b="0" baseline="0"/>
            <a:t>zusätzlich</a:t>
          </a:r>
          <a:r>
            <a:rPr lang="de-DE" sz="1400" baseline="0"/>
            <a:t> die Liste  ausgedruckt, unterzeichnet und eingescannt als pdf-Datei beizufügen.</a:t>
          </a:r>
        </a:p>
      </xdr:txBody>
    </xdr:sp>
    <xdr:clientData/>
  </xdr:twoCellAnchor>
  <xdr:twoCellAnchor editAs="oneCell">
    <xdr:from>
      <xdr:col>1</xdr:col>
      <xdr:colOff>1401536</xdr:colOff>
      <xdr:row>3</xdr:row>
      <xdr:rowOff>131535</xdr:rowOff>
    </xdr:from>
    <xdr:to>
      <xdr:col>1</xdr:col>
      <xdr:colOff>4095750</xdr:colOff>
      <xdr:row>3</xdr:row>
      <xdr:rowOff>1282018</xdr:rowOff>
    </xdr:to>
    <xdr:pic>
      <xdr:nvPicPr>
        <xdr:cNvPr id="5" name="Grafik 4">
          <a:extLst>
            <a:ext uri="{FF2B5EF4-FFF2-40B4-BE49-F238E27FC236}">
              <a16:creationId xmlns:a16="http://schemas.microsoft.com/office/drawing/2014/main" id="{3D197BB3-4C03-4B72-A7FB-74A5FE9C70EE}"/>
            </a:ext>
          </a:extLst>
        </xdr:cNvPr>
        <xdr:cNvPicPr>
          <a:picLocks noChangeAspect="1"/>
        </xdr:cNvPicPr>
      </xdr:nvPicPr>
      <xdr:blipFill>
        <a:blip xmlns:r="http://schemas.openxmlformats.org/officeDocument/2006/relationships" r:embed="rId1"/>
        <a:stretch>
          <a:fillRect/>
        </a:stretch>
      </xdr:blipFill>
      <xdr:spPr>
        <a:xfrm flipV="1">
          <a:off x="2499179" y="4268107"/>
          <a:ext cx="2694214" cy="11504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490123</xdr:colOff>
      <xdr:row>1</xdr:row>
      <xdr:rowOff>21772</xdr:rowOff>
    </xdr:from>
    <xdr:to>
      <xdr:col>10</xdr:col>
      <xdr:colOff>659929</xdr:colOff>
      <xdr:row>32</xdr:row>
      <xdr:rowOff>45000</xdr:rowOff>
    </xdr:to>
    <xdr:pic>
      <xdr:nvPicPr>
        <xdr:cNvPr id="2" name="Grafik 1">
          <a:extLst>
            <a:ext uri="{FF2B5EF4-FFF2-40B4-BE49-F238E27FC236}">
              <a16:creationId xmlns:a16="http://schemas.microsoft.com/office/drawing/2014/main" id="{82261B2D-D428-2197-096C-F2E89BCBF0D2}"/>
            </a:ext>
          </a:extLst>
        </xdr:cNvPr>
        <xdr:cNvPicPr>
          <a:picLocks noChangeAspect="1"/>
        </xdr:cNvPicPr>
      </xdr:nvPicPr>
      <xdr:blipFill>
        <a:blip xmlns:r="http://schemas.openxmlformats.org/officeDocument/2006/relationships" r:embed="rId1"/>
        <a:stretch>
          <a:fillRect/>
        </a:stretch>
      </xdr:blipFill>
      <xdr:spPr>
        <a:xfrm>
          <a:off x="490123" y="206829"/>
          <a:ext cx="8007520" cy="5760000"/>
        </a:xfrm>
        <a:prstGeom prst="rect">
          <a:avLst/>
        </a:prstGeom>
      </xdr:spPr>
    </xdr:pic>
    <xdr:clientData/>
  </xdr:twoCellAnchor>
  <xdr:twoCellAnchor editAs="oneCell">
    <xdr:from>
      <xdr:col>11</xdr:col>
      <xdr:colOff>751081</xdr:colOff>
      <xdr:row>0</xdr:row>
      <xdr:rowOff>174170</xdr:rowOff>
    </xdr:from>
    <xdr:to>
      <xdr:col>13</xdr:col>
      <xdr:colOff>64121</xdr:colOff>
      <xdr:row>32</xdr:row>
      <xdr:rowOff>12341</xdr:rowOff>
    </xdr:to>
    <xdr:pic>
      <xdr:nvPicPr>
        <xdr:cNvPr id="3" name="Grafik 2">
          <a:extLst>
            <a:ext uri="{FF2B5EF4-FFF2-40B4-BE49-F238E27FC236}">
              <a16:creationId xmlns:a16="http://schemas.microsoft.com/office/drawing/2014/main" id="{4B1F17C2-9DD2-F59D-9FF8-E8D2D4FC6BEA}"/>
            </a:ext>
          </a:extLst>
        </xdr:cNvPr>
        <xdr:cNvPicPr>
          <a:picLocks noChangeAspect="1"/>
        </xdr:cNvPicPr>
      </xdr:nvPicPr>
      <xdr:blipFill>
        <a:blip xmlns:r="http://schemas.openxmlformats.org/officeDocument/2006/relationships" r:embed="rId2"/>
        <a:stretch>
          <a:fillRect/>
        </a:stretch>
      </xdr:blipFill>
      <xdr:spPr>
        <a:xfrm>
          <a:off x="9372567" y="174170"/>
          <a:ext cx="4342240" cy="5760000"/>
        </a:xfrm>
        <a:prstGeom prst="rect">
          <a:avLst/>
        </a:prstGeom>
      </xdr:spPr>
    </xdr:pic>
    <xdr:clientData/>
  </xdr:twoCellAnchor>
  <xdr:twoCellAnchor editAs="oneCell">
    <xdr:from>
      <xdr:col>0</xdr:col>
      <xdr:colOff>483855</xdr:colOff>
      <xdr:row>33</xdr:row>
      <xdr:rowOff>5442</xdr:rowOff>
    </xdr:from>
    <xdr:to>
      <xdr:col>10</xdr:col>
      <xdr:colOff>371581</xdr:colOff>
      <xdr:row>61</xdr:row>
      <xdr:rowOff>126642</xdr:rowOff>
    </xdr:to>
    <xdr:pic>
      <xdr:nvPicPr>
        <xdr:cNvPr id="4" name="Grafik 3">
          <a:extLst>
            <a:ext uri="{FF2B5EF4-FFF2-40B4-BE49-F238E27FC236}">
              <a16:creationId xmlns:a16="http://schemas.microsoft.com/office/drawing/2014/main" id="{798B7F67-82F1-0C0D-1CD8-1E4D6B282CC5}"/>
            </a:ext>
          </a:extLst>
        </xdr:cNvPr>
        <xdr:cNvPicPr>
          <a:picLocks noChangeAspect="1"/>
        </xdr:cNvPicPr>
      </xdr:nvPicPr>
      <xdr:blipFill>
        <a:blip xmlns:r="http://schemas.openxmlformats.org/officeDocument/2006/relationships" r:embed="rId3"/>
        <a:stretch>
          <a:fillRect/>
        </a:stretch>
      </xdr:blipFill>
      <xdr:spPr>
        <a:xfrm>
          <a:off x="483855" y="6112328"/>
          <a:ext cx="7725440" cy="576000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300B36-1972-48C2-A7CF-29F2B261FEAC}">
  <sheetPr>
    <pageSetUpPr fitToPage="1"/>
  </sheetPr>
  <dimension ref="A1:G12"/>
  <sheetViews>
    <sheetView tabSelected="1" zoomScaleNormal="100" workbookViewId="0">
      <selection activeCell="B5" sqref="B5"/>
    </sheetView>
  </sheetViews>
  <sheetFormatPr baseColWidth="10" defaultRowHeight="14.6" x14ac:dyDescent="0.4"/>
  <cols>
    <col min="1" max="1" width="15.53515625" style="60" customWidth="1"/>
    <col min="2" max="2" width="88.53515625" customWidth="1"/>
  </cols>
  <sheetData>
    <row r="1" spans="1:7" ht="26.25" customHeight="1" x14ac:dyDescent="0.4">
      <c r="A1" s="111" t="s">
        <v>236</v>
      </c>
      <c r="B1" s="111"/>
      <c r="C1" s="65"/>
      <c r="D1" s="65"/>
      <c r="E1" s="65"/>
      <c r="F1" s="65"/>
      <c r="G1" s="65"/>
    </row>
    <row r="2" spans="1:7" ht="121.5" customHeight="1" x14ac:dyDescent="0.4">
      <c r="A2" s="110"/>
      <c r="B2" s="110"/>
      <c r="C2" s="64"/>
      <c r="D2" s="64"/>
      <c r="E2" s="64"/>
      <c r="F2" s="64"/>
      <c r="G2" s="64"/>
    </row>
    <row r="3" spans="1:7" ht="178.5" customHeight="1" x14ac:dyDescent="0.4">
      <c r="A3" s="109" t="s">
        <v>380</v>
      </c>
      <c r="B3" s="109"/>
    </row>
    <row r="4" spans="1:7" ht="112.4" customHeight="1" x14ac:dyDescent="0.4">
      <c r="A4" s="63"/>
    </row>
    <row r="5" spans="1:7" x14ac:dyDescent="0.4">
      <c r="A5" s="16" t="s">
        <v>119</v>
      </c>
      <c r="B5" s="62"/>
    </row>
    <row r="6" spans="1:7" x14ac:dyDescent="0.4">
      <c r="A6" s="16" t="s">
        <v>118</v>
      </c>
      <c r="B6" s="62"/>
    </row>
    <row r="7" spans="1:7" x14ac:dyDescent="0.4">
      <c r="A7" s="16"/>
      <c r="B7" s="62"/>
    </row>
    <row r="8" spans="1:7" x14ac:dyDescent="0.4">
      <c r="A8" s="16"/>
      <c r="B8" s="62"/>
    </row>
    <row r="9" spans="1:7" x14ac:dyDescent="0.4">
      <c r="A9" s="16" t="s">
        <v>117</v>
      </c>
      <c r="B9" s="62"/>
    </row>
    <row r="10" spans="1:7" x14ac:dyDescent="0.4">
      <c r="A10" s="16" t="s">
        <v>116</v>
      </c>
      <c r="B10" s="62"/>
    </row>
    <row r="11" spans="1:7" x14ac:dyDescent="0.4">
      <c r="A11" s="16" t="s">
        <v>115</v>
      </c>
      <c r="B11" s="62"/>
    </row>
    <row r="12" spans="1:7" x14ac:dyDescent="0.4">
      <c r="A12" s="16" t="s">
        <v>114</v>
      </c>
      <c r="B12" s="61">
        <v>45292</v>
      </c>
    </row>
  </sheetData>
  <sheetProtection algorithmName="SHA-512" hashValue="k6QGY7APv/SF7VWjtqinMFn9wLelQ/KvR+tjzcEveluyKd/QqlVUqcBGLBEGHdmAnf9PVEAtGRsVaBNdAEBwMA==" saltValue="H3Um6Ng4s7k+HGGBnm++Dg==" spinCount="100000" sheet="1" objects="1" scenarios="1" formatCells="0" formatColumns="0" formatRows="0" selectLockedCells="1"/>
  <mergeCells count="3">
    <mergeCell ref="A3:B3"/>
    <mergeCell ref="A2:B2"/>
    <mergeCell ref="A1:B1"/>
  </mergeCells>
  <conditionalFormatting sqref="A1:A2 C1:G2">
    <cfRule type="expression" dxfId="115" priority="1">
      <formula>NOT(CELL("Schutz",A1))</formula>
    </cfRule>
  </conditionalFormatting>
  <conditionalFormatting sqref="A5:B12">
    <cfRule type="expression" dxfId="114" priority="2">
      <formula>NOT(CELL("Schutz",A5))</formula>
    </cfRule>
  </conditionalFormatting>
  <dataValidations count="1">
    <dataValidation type="list" allowBlank="1" showInputMessage="1" showErrorMessage="1" sqref="C1:D2" xr:uid="{00000000-0002-0000-0000-000000000000}">
      <formula1>"Ja,Nein"</formula1>
    </dataValidation>
  </dataValidations>
  <pageMargins left="0.7" right="0.7" top="0.78740157499999996" bottom="0.78740157499999996" header="0.3" footer="0.3"/>
  <pageSetup paperSize="9" scale="54"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B5757E-6015-41C6-9330-C31AD436C534}">
  <sheetPr>
    <pageSetUpPr fitToPage="1"/>
  </sheetPr>
  <dimension ref="A1:M276"/>
  <sheetViews>
    <sheetView topLeftCell="A250" zoomScaleNormal="100" workbookViewId="0">
      <selection activeCell="C267" sqref="C267"/>
    </sheetView>
  </sheetViews>
  <sheetFormatPr baseColWidth="10" defaultColWidth="11.23046875" defaultRowHeight="12.45" x14ac:dyDescent="0.3"/>
  <cols>
    <col min="1" max="1" width="7.69140625" style="2" bestFit="1" customWidth="1"/>
    <col min="2" max="2" width="40.69140625" style="44" customWidth="1"/>
    <col min="3" max="3" width="9.53515625" style="45" customWidth="1"/>
    <col min="4" max="4" width="11.69140625" style="46" bestFit="1" customWidth="1"/>
    <col min="5" max="5" width="14.53515625" style="47" customWidth="1"/>
    <col min="6" max="6" width="14.53515625" style="48" customWidth="1"/>
    <col min="7" max="7" width="23.53515625" style="44" customWidth="1"/>
    <col min="8" max="8" width="20.84375" style="44" customWidth="1"/>
    <col min="9" max="9" width="47" style="1" customWidth="1"/>
    <col min="10" max="16384" width="11.23046875" style="1"/>
  </cols>
  <sheetData>
    <row r="1" spans="1:8" ht="23.25" customHeight="1" x14ac:dyDescent="0.3">
      <c r="A1" s="115" t="str">
        <f>+Allgemeines!A1</f>
        <v>Leistungsbeschreibung HLF 20 Freiwillige Feuerwehr Ilshofen</v>
      </c>
      <c r="B1" s="115"/>
      <c r="C1" s="115"/>
      <c r="D1" s="115"/>
      <c r="E1" s="115"/>
      <c r="F1" s="115"/>
    </row>
    <row r="2" spans="1:8" ht="177" customHeight="1" x14ac:dyDescent="0.3">
      <c r="A2" s="116" t="s">
        <v>442</v>
      </c>
      <c r="B2" s="116"/>
      <c r="C2" s="116"/>
      <c r="D2" s="116"/>
      <c r="E2" s="116"/>
      <c r="F2" s="116"/>
    </row>
    <row r="3" spans="1:8" ht="17.25" customHeight="1" x14ac:dyDescent="0.3">
      <c r="A3" s="1"/>
      <c r="B3" s="1"/>
      <c r="C3" s="1"/>
      <c r="D3" s="1"/>
      <c r="E3" s="1"/>
      <c r="F3" s="1"/>
    </row>
    <row r="4" spans="1:8" s="9" customFormat="1" ht="30.9" x14ac:dyDescent="0.4">
      <c r="A4" s="3" t="s">
        <v>0</v>
      </c>
      <c r="B4" s="4" t="s">
        <v>1</v>
      </c>
      <c r="C4" s="5" t="s">
        <v>353</v>
      </c>
      <c r="D4" s="6" t="s">
        <v>2</v>
      </c>
      <c r="E4" s="7" t="s">
        <v>3</v>
      </c>
      <c r="F4" s="8" t="s">
        <v>4</v>
      </c>
      <c r="H4" s="44"/>
    </row>
    <row r="5" spans="1:8" s="9" customFormat="1" x14ac:dyDescent="0.4">
      <c r="A5" s="10">
        <v>1</v>
      </c>
      <c r="B5" s="11" t="s">
        <v>5</v>
      </c>
      <c r="C5" s="12"/>
      <c r="D5" s="13"/>
      <c r="E5" s="14"/>
      <c r="F5" s="15"/>
    </row>
    <row r="6" spans="1:8" ht="62.15" x14ac:dyDescent="0.3">
      <c r="A6" s="117">
        <v>1</v>
      </c>
      <c r="B6" s="16" t="s">
        <v>471</v>
      </c>
      <c r="C6" s="17" t="s">
        <v>6</v>
      </c>
      <c r="D6" s="18"/>
      <c r="E6" s="19">
        <v>0</v>
      </c>
      <c r="F6" s="20"/>
    </row>
    <row r="7" spans="1:8" x14ac:dyDescent="0.3">
      <c r="A7" s="118"/>
      <c r="B7" s="21" t="s">
        <v>7</v>
      </c>
      <c r="C7" s="120"/>
      <c r="D7" s="121"/>
      <c r="E7" s="122"/>
      <c r="F7" s="20"/>
    </row>
    <row r="8" spans="1:8" x14ac:dyDescent="0.3">
      <c r="A8" s="118"/>
      <c r="B8" s="21" t="s">
        <v>8</v>
      </c>
      <c r="C8" s="120"/>
      <c r="D8" s="121"/>
      <c r="E8" s="122"/>
      <c r="F8" s="20"/>
    </row>
    <row r="9" spans="1:8" x14ac:dyDescent="0.3">
      <c r="A9" s="119"/>
      <c r="B9" s="21" t="s">
        <v>9</v>
      </c>
      <c r="C9" s="120"/>
      <c r="D9" s="121"/>
      <c r="E9" s="122"/>
      <c r="F9" s="20"/>
    </row>
    <row r="10" spans="1:8" ht="37.299999999999997" x14ac:dyDescent="0.3">
      <c r="A10" s="22">
        <v>2</v>
      </c>
      <c r="B10" s="16" t="s">
        <v>10</v>
      </c>
      <c r="C10" s="17" t="s">
        <v>6</v>
      </c>
      <c r="D10" s="18"/>
      <c r="E10" s="19">
        <v>0</v>
      </c>
      <c r="F10" s="20"/>
    </row>
    <row r="11" spans="1:8" ht="24.9" x14ac:dyDescent="0.3">
      <c r="A11" s="22">
        <f t="shared" ref="A11:A22" si="0">+A10+1</f>
        <v>3</v>
      </c>
      <c r="B11" s="16" t="s">
        <v>136</v>
      </c>
      <c r="C11" s="17" t="s">
        <v>6</v>
      </c>
      <c r="D11" s="18"/>
      <c r="E11" s="19">
        <v>0</v>
      </c>
      <c r="F11" s="20"/>
    </row>
    <row r="12" spans="1:8" x14ac:dyDescent="0.3">
      <c r="A12" s="22">
        <f t="shared" si="0"/>
        <v>4</v>
      </c>
      <c r="B12" s="16" t="s">
        <v>252</v>
      </c>
      <c r="C12" s="17" t="s">
        <v>6</v>
      </c>
      <c r="D12" s="18"/>
      <c r="E12" s="19">
        <v>0</v>
      </c>
      <c r="F12" s="20"/>
    </row>
    <row r="13" spans="1:8" ht="24.9" x14ac:dyDescent="0.3">
      <c r="A13" s="22">
        <f t="shared" si="0"/>
        <v>5</v>
      </c>
      <c r="B13" s="16" t="s">
        <v>224</v>
      </c>
      <c r="C13" s="17" t="s">
        <v>6</v>
      </c>
      <c r="D13" s="18"/>
      <c r="E13" s="19">
        <v>0</v>
      </c>
      <c r="F13" s="20"/>
    </row>
    <row r="14" spans="1:8" x14ac:dyDescent="0.3">
      <c r="A14" s="22">
        <f t="shared" si="0"/>
        <v>6</v>
      </c>
      <c r="B14" s="16" t="s">
        <v>293</v>
      </c>
      <c r="C14" s="17" t="s">
        <v>6</v>
      </c>
      <c r="D14" s="18"/>
      <c r="E14" s="19">
        <v>0</v>
      </c>
      <c r="F14" s="20"/>
    </row>
    <row r="15" spans="1:8" x14ac:dyDescent="0.3">
      <c r="A15" s="22">
        <f t="shared" si="0"/>
        <v>7</v>
      </c>
      <c r="B15" s="16" t="s">
        <v>11</v>
      </c>
      <c r="C15" s="17" t="s">
        <v>6</v>
      </c>
      <c r="D15" s="18"/>
      <c r="E15" s="19">
        <v>0</v>
      </c>
      <c r="F15" s="20"/>
      <c r="G15" s="93"/>
    </row>
    <row r="16" spans="1:8" x14ac:dyDescent="0.3">
      <c r="A16" s="22">
        <f t="shared" si="0"/>
        <v>8</v>
      </c>
      <c r="B16" s="16" t="s">
        <v>264</v>
      </c>
      <c r="C16" s="17" t="s">
        <v>6</v>
      </c>
      <c r="D16" s="18"/>
      <c r="E16" s="19">
        <v>0</v>
      </c>
      <c r="F16" s="20"/>
    </row>
    <row r="17" spans="1:9" x14ac:dyDescent="0.3">
      <c r="A17" s="22">
        <f t="shared" si="0"/>
        <v>9</v>
      </c>
      <c r="B17" s="16" t="s">
        <v>12</v>
      </c>
      <c r="C17" s="17" t="s">
        <v>6</v>
      </c>
      <c r="D17" s="18"/>
      <c r="E17" s="19">
        <v>0</v>
      </c>
      <c r="F17" s="20"/>
    </row>
    <row r="18" spans="1:9" ht="55" customHeight="1" x14ac:dyDescent="0.4">
      <c r="A18" s="22">
        <f t="shared" si="0"/>
        <v>10</v>
      </c>
      <c r="B18" s="16" t="s">
        <v>225</v>
      </c>
      <c r="C18" s="17" t="s">
        <v>6</v>
      </c>
      <c r="D18" s="18"/>
      <c r="E18" s="19">
        <v>0</v>
      </c>
      <c r="F18" s="20"/>
      <c r="I18"/>
    </row>
    <row r="19" spans="1:9" ht="64.400000000000006" customHeight="1" x14ac:dyDescent="0.4">
      <c r="A19" s="22">
        <f t="shared" si="0"/>
        <v>11</v>
      </c>
      <c r="B19" s="16" t="s">
        <v>397</v>
      </c>
      <c r="C19" s="17" t="s">
        <v>6</v>
      </c>
      <c r="D19" s="18"/>
      <c r="E19" s="105"/>
      <c r="F19" s="20"/>
      <c r="I19"/>
    </row>
    <row r="20" spans="1:9" ht="24.9" x14ac:dyDescent="0.3">
      <c r="A20" s="22">
        <f t="shared" si="0"/>
        <v>12</v>
      </c>
      <c r="B20" s="16" t="s">
        <v>227</v>
      </c>
      <c r="C20" s="17" t="s">
        <v>6</v>
      </c>
      <c r="D20" s="18"/>
      <c r="E20" s="19">
        <v>0</v>
      </c>
      <c r="F20" s="20"/>
    </row>
    <row r="21" spans="1:9" ht="37.299999999999997" x14ac:dyDescent="0.3">
      <c r="A21" s="22">
        <f t="shared" si="0"/>
        <v>13</v>
      </c>
      <c r="B21" s="16" t="s">
        <v>398</v>
      </c>
      <c r="C21" s="17" t="s">
        <v>6</v>
      </c>
      <c r="D21" s="18"/>
      <c r="E21" s="105"/>
      <c r="F21" s="20"/>
    </row>
    <row r="22" spans="1:9" ht="71.5" customHeight="1" x14ac:dyDescent="0.3">
      <c r="A22" s="22">
        <f t="shared" si="0"/>
        <v>14</v>
      </c>
      <c r="B22" s="16" t="s">
        <v>368</v>
      </c>
      <c r="C22" s="17" t="s">
        <v>6</v>
      </c>
      <c r="D22" s="18"/>
      <c r="E22" s="19">
        <v>0</v>
      </c>
      <c r="F22" s="20"/>
    </row>
    <row r="23" spans="1:9" x14ac:dyDescent="0.3">
      <c r="A23" s="22"/>
      <c r="B23" s="16"/>
      <c r="C23" s="17"/>
      <c r="D23" s="18"/>
      <c r="E23" s="19"/>
      <c r="F23" s="20"/>
    </row>
    <row r="24" spans="1:9" x14ac:dyDescent="0.3">
      <c r="A24" s="10">
        <v>2</v>
      </c>
      <c r="B24" s="11" t="s">
        <v>13</v>
      </c>
      <c r="C24" s="12"/>
      <c r="D24" s="13"/>
      <c r="E24" s="14"/>
      <c r="F24" s="15"/>
    </row>
    <row r="25" spans="1:9" ht="49.75" x14ac:dyDescent="0.3">
      <c r="A25" s="125">
        <v>1</v>
      </c>
      <c r="B25" s="16" t="s">
        <v>14</v>
      </c>
      <c r="C25" s="17" t="s">
        <v>6</v>
      </c>
      <c r="D25" s="18"/>
      <c r="E25" s="19">
        <v>0</v>
      </c>
      <c r="F25" s="20"/>
    </row>
    <row r="26" spans="1:9" x14ac:dyDescent="0.3">
      <c r="A26" s="126"/>
      <c r="B26" s="21" t="s">
        <v>15</v>
      </c>
      <c r="C26" s="120"/>
      <c r="D26" s="121"/>
      <c r="E26" s="122"/>
      <c r="F26" s="20"/>
    </row>
    <row r="27" spans="1:9" ht="99.45" x14ac:dyDescent="0.3">
      <c r="A27" s="23">
        <f>+A25+1</f>
        <v>2</v>
      </c>
      <c r="B27" s="16" t="s">
        <v>16</v>
      </c>
      <c r="C27" s="17" t="s">
        <v>6</v>
      </c>
      <c r="D27" s="18"/>
      <c r="E27" s="19">
        <v>0</v>
      </c>
      <c r="F27" s="20"/>
    </row>
    <row r="28" spans="1:9" ht="111.9" x14ac:dyDescent="0.3">
      <c r="A28" s="23">
        <f>+A27+1</f>
        <v>3</v>
      </c>
      <c r="B28" s="16" t="s">
        <v>17</v>
      </c>
      <c r="C28" s="17" t="s">
        <v>6</v>
      </c>
      <c r="D28" s="18"/>
      <c r="E28" s="19">
        <v>0</v>
      </c>
      <c r="F28" s="20"/>
    </row>
    <row r="29" spans="1:9" ht="37.299999999999997" x14ac:dyDescent="0.3">
      <c r="A29" s="23">
        <f t="shared" ref="A29:A35" si="1">+A28+1</f>
        <v>4</v>
      </c>
      <c r="B29" s="16" t="s">
        <v>219</v>
      </c>
      <c r="C29" s="17" t="s">
        <v>6</v>
      </c>
      <c r="D29" s="18"/>
      <c r="E29" s="19">
        <v>0</v>
      </c>
      <c r="F29" s="20"/>
    </row>
    <row r="30" spans="1:9" ht="60" customHeight="1" x14ac:dyDescent="0.3">
      <c r="A30" s="23">
        <f t="shared" si="1"/>
        <v>5</v>
      </c>
      <c r="B30" s="16" t="s">
        <v>18</v>
      </c>
      <c r="C30" s="17" t="s">
        <v>6</v>
      </c>
      <c r="D30" s="18"/>
      <c r="E30" s="19">
        <v>0</v>
      </c>
      <c r="F30" s="20"/>
    </row>
    <row r="31" spans="1:9" ht="56.25" customHeight="1" x14ac:dyDescent="0.3">
      <c r="A31" s="23">
        <f t="shared" si="1"/>
        <v>6</v>
      </c>
      <c r="B31" s="16" t="s">
        <v>19</v>
      </c>
      <c r="C31" s="17" t="s">
        <v>6</v>
      </c>
      <c r="D31" s="18"/>
      <c r="E31" s="19">
        <v>0</v>
      </c>
      <c r="F31" s="20"/>
    </row>
    <row r="32" spans="1:9" ht="143.25" customHeight="1" x14ac:dyDescent="0.3">
      <c r="A32" s="23">
        <f t="shared" si="1"/>
        <v>7</v>
      </c>
      <c r="B32" s="16" t="s">
        <v>20</v>
      </c>
      <c r="C32" s="17" t="s">
        <v>6</v>
      </c>
      <c r="D32" s="18"/>
      <c r="E32" s="19">
        <v>0</v>
      </c>
      <c r="F32" s="20"/>
    </row>
    <row r="33" spans="1:6" ht="50.5" customHeight="1" x14ac:dyDescent="0.3">
      <c r="A33" s="23">
        <f t="shared" si="1"/>
        <v>8</v>
      </c>
      <c r="B33" s="16" t="s">
        <v>161</v>
      </c>
      <c r="C33" s="17" t="s">
        <v>6</v>
      </c>
      <c r="D33" s="18"/>
      <c r="E33" s="19">
        <v>0</v>
      </c>
      <c r="F33" s="20"/>
    </row>
    <row r="34" spans="1:6" ht="40" customHeight="1" x14ac:dyDescent="0.3">
      <c r="A34" s="23">
        <f t="shared" si="1"/>
        <v>9</v>
      </c>
      <c r="B34" s="16" t="s">
        <v>21</v>
      </c>
      <c r="C34" s="17" t="s">
        <v>6</v>
      </c>
      <c r="D34" s="18"/>
      <c r="E34" s="19">
        <v>0</v>
      </c>
      <c r="F34" s="20"/>
    </row>
    <row r="35" spans="1:6" ht="41.15" customHeight="1" x14ac:dyDescent="0.3">
      <c r="A35" s="125">
        <f t="shared" si="1"/>
        <v>10</v>
      </c>
      <c r="B35" s="16" t="s">
        <v>22</v>
      </c>
      <c r="C35" s="17" t="s">
        <v>6</v>
      </c>
      <c r="D35" s="18"/>
      <c r="E35" s="19">
        <v>0</v>
      </c>
      <c r="F35" s="20"/>
    </row>
    <row r="36" spans="1:6" x14ac:dyDescent="0.3">
      <c r="A36" s="127"/>
      <c r="B36" s="21" t="s">
        <v>23</v>
      </c>
      <c r="C36" s="120"/>
      <c r="D36" s="121"/>
      <c r="E36" s="122"/>
      <c r="F36" s="20"/>
    </row>
    <row r="37" spans="1:6" x14ac:dyDescent="0.3">
      <c r="A37" s="126"/>
      <c r="B37" s="21" t="s">
        <v>354</v>
      </c>
      <c r="C37" s="120"/>
      <c r="D37" s="121"/>
      <c r="E37" s="122"/>
      <c r="F37" s="20"/>
    </row>
    <row r="38" spans="1:6" ht="62.15" x14ac:dyDescent="0.3">
      <c r="A38" s="23">
        <f>+A35+1</f>
        <v>11</v>
      </c>
      <c r="B38" s="16" t="s">
        <v>24</v>
      </c>
      <c r="C38" s="17" t="s">
        <v>6</v>
      </c>
      <c r="D38" s="18"/>
      <c r="E38" s="19">
        <v>0</v>
      </c>
      <c r="F38" s="20"/>
    </row>
    <row r="39" spans="1:6" x14ac:dyDescent="0.3">
      <c r="A39" s="23">
        <f>+A38+1</f>
        <v>12</v>
      </c>
      <c r="B39" s="16" t="s">
        <v>25</v>
      </c>
      <c r="C39" s="17" t="s">
        <v>6</v>
      </c>
      <c r="D39" s="18"/>
      <c r="E39" s="19">
        <v>0</v>
      </c>
      <c r="F39" s="20"/>
    </row>
    <row r="40" spans="1:6" x14ac:dyDescent="0.3">
      <c r="A40" s="23"/>
      <c r="B40" s="16"/>
      <c r="C40" s="17"/>
      <c r="D40" s="18"/>
      <c r="E40" s="19"/>
      <c r="F40" s="20"/>
    </row>
    <row r="41" spans="1:6" x14ac:dyDescent="0.3">
      <c r="A41" s="10">
        <v>3</v>
      </c>
      <c r="B41" s="11" t="s">
        <v>26</v>
      </c>
      <c r="C41" s="12"/>
      <c r="D41" s="13"/>
      <c r="E41" s="14"/>
      <c r="F41" s="15"/>
    </row>
    <row r="42" spans="1:6" ht="78.650000000000006" customHeight="1" x14ac:dyDescent="0.3">
      <c r="A42" s="24">
        <v>1</v>
      </c>
      <c r="B42" s="16" t="s">
        <v>27</v>
      </c>
      <c r="C42" s="17" t="s">
        <v>6</v>
      </c>
      <c r="D42" s="18"/>
      <c r="E42" s="19">
        <v>0</v>
      </c>
      <c r="F42" s="20"/>
    </row>
    <row r="43" spans="1:6" x14ac:dyDescent="0.3">
      <c r="A43" s="24">
        <f>+A42+1</f>
        <v>2</v>
      </c>
      <c r="B43" s="16" t="s">
        <v>198</v>
      </c>
      <c r="C43" s="17" t="s">
        <v>6</v>
      </c>
      <c r="D43" s="18"/>
      <c r="E43" s="19">
        <v>0</v>
      </c>
      <c r="F43" s="20"/>
    </row>
    <row r="44" spans="1:6" x14ac:dyDescent="0.3">
      <c r="A44" s="24">
        <f>+A43+1</f>
        <v>3</v>
      </c>
      <c r="B44" s="16" t="s">
        <v>28</v>
      </c>
      <c r="C44" s="17" t="s">
        <v>6</v>
      </c>
      <c r="D44" s="18"/>
      <c r="E44" s="19">
        <v>0</v>
      </c>
      <c r="F44" s="20"/>
    </row>
    <row r="45" spans="1:6" x14ac:dyDescent="0.3">
      <c r="A45" s="24">
        <f>+A44+1</f>
        <v>4</v>
      </c>
      <c r="B45" s="16" t="s">
        <v>29</v>
      </c>
      <c r="C45" s="17" t="s">
        <v>6</v>
      </c>
      <c r="D45" s="18"/>
      <c r="E45" s="19">
        <v>0</v>
      </c>
      <c r="F45" s="20"/>
    </row>
    <row r="46" spans="1:6" x14ac:dyDescent="0.3">
      <c r="A46" s="24">
        <f>+A45+1</f>
        <v>5</v>
      </c>
      <c r="B46" s="16" t="s">
        <v>30</v>
      </c>
      <c r="C46" s="17" t="s">
        <v>6</v>
      </c>
      <c r="D46" s="18"/>
      <c r="E46" s="19">
        <v>0</v>
      </c>
      <c r="F46" s="20"/>
    </row>
    <row r="47" spans="1:6" ht="109" customHeight="1" x14ac:dyDescent="0.3">
      <c r="A47" s="128">
        <f>+A46+1</f>
        <v>6</v>
      </c>
      <c r="B47" s="16" t="s">
        <v>31</v>
      </c>
      <c r="C47" s="17" t="s">
        <v>6</v>
      </c>
      <c r="D47" s="18"/>
      <c r="E47" s="19">
        <v>0</v>
      </c>
      <c r="F47" s="20"/>
    </row>
    <row r="48" spans="1:6" x14ac:dyDescent="0.3">
      <c r="A48" s="129"/>
      <c r="B48" s="21" t="s">
        <v>32</v>
      </c>
      <c r="C48" s="120"/>
      <c r="D48" s="121"/>
      <c r="E48" s="122"/>
      <c r="F48" s="20"/>
    </row>
    <row r="49" spans="1:6" x14ac:dyDescent="0.3">
      <c r="A49" s="130"/>
      <c r="B49" s="21" t="s">
        <v>33</v>
      </c>
      <c r="C49" s="120"/>
      <c r="D49" s="121"/>
      <c r="E49" s="122"/>
      <c r="F49" s="20"/>
    </row>
    <row r="50" spans="1:6" x14ac:dyDescent="0.3">
      <c r="A50" s="24"/>
      <c r="B50" s="16"/>
      <c r="C50" s="17"/>
      <c r="D50" s="18"/>
      <c r="E50" s="19"/>
      <c r="F50" s="20"/>
    </row>
    <row r="51" spans="1:6" x14ac:dyDescent="0.3">
      <c r="A51" s="10">
        <v>4</v>
      </c>
      <c r="B51" s="11" t="s">
        <v>34</v>
      </c>
      <c r="C51" s="12"/>
      <c r="D51" s="13"/>
      <c r="E51" s="14"/>
      <c r="F51" s="15"/>
    </row>
    <row r="52" spans="1:6" x14ac:dyDescent="0.3">
      <c r="A52" s="25">
        <v>1</v>
      </c>
      <c r="B52" s="16" t="s">
        <v>35</v>
      </c>
      <c r="C52" s="17" t="s">
        <v>6</v>
      </c>
      <c r="D52" s="18"/>
      <c r="E52" s="19">
        <v>0</v>
      </c>
      <c r="F52" s="20"/>
    </row>
    <row r="53" spans="1:6" ht="37.299999999999997" x14ac:dyDescent="0.3">
      <c r="A53" s="25">
        <f>+A52+1</f>
        <v>2</v>
      </c>
      <c r="B53" s="16" t="s">
        <v>36</v>
      </c>
      <c r="C53" s="17" t="s">
        <v>6</v>
      </c>
      <c r="D53" s="18"/>
      <c r="E53" s="19">
        <v>0</v>
      </c>
      <c r="F53" s="20"/>
    </row>
    <row r="54" spans="1:6" ht="37.299999999999997" x14ac:dyDescent="0.3">
      <c r="A54" s="25">
        <f>+A53+1</f>
        <v>3</v>
      </c>
      <c r="B54" s="16" t="s">
        <v>399</v>
      </c>
      <c r="C54" s="17" t="s">
        <v>6</v>
      </c>
      <c r="D54" s="18"/>
      <c r="E54" s="19">
        <v>0</v>
      </c>
      <c r="F54" s="20"/>
    </row>
    <row r="55" spans="1:6" ht="44.5" customHeight="1" x14ac:dyDescent="0.3">
      <c r="A55" s="25">
        <f t="shared" ref="A55:A72" si="2">+A54+1</f>
        <v>4</v>
      </c>
      <c r="B55" s="16" t="s">
        <v>254</v>
      </c>
      <c r="C55" s="17" t="s">
        <v>6</v>
      </c>
      <c r="D55" s="18"/>
      <c r="E55" s="19">
        <v>0</v>
      </c>
      <c r="F55" s="20"/>
    </row>
    <row r="56" spans="1:6" x14ac:dyDescent="0.3">
      <c r="A56" s="25">
        <f t="shared" si="2"/>
        <v>5</v>
      </c>
      <c r="B56" s="16" t="s">
        <v>37</v>
      </c>
      <c r="C56" s="17" t="s">
        <v>6</v>
      </c>
      <c r="D56" s="18"/>
      <c r="E56" s="19">
        <v>0</v>
      </c>
      <c r="F56" s="20"/>
    </row>
    <row r="57" spans="1:6" x14ac:dyDescent="0.3">
      <c r="A57" s="25">
        <f t="shared" si="2"/>
        <v>6</v>
      </c>
      <c r="B57" s="16" t="s">
        <v>38</v>
      </c>
      <c r="C57" s="17" t="s">
        <v>6</v>
      </c>
      <c r="D57" s="18"/>
      <c r="E57" s="19">
        <v>0</v>
      </c>
      <c r="F57" s="20"/>
    </row>
    <row r="58" spans="1:6" ht="26.15" customHeight="1" x14ac:dyDescent="0.3">
      <c r="A58" s="25">
        <f t="shared" si="2"/>
        <v>7</v>
      </c>
      <c r="B58" s="16" t="s">
        <v>138</v>
      </c>
      <c r="C58" s="17" t="s">
        <v>6</v>
      </c>
      <c r="D58" s="18"/>
      <c r="E58" s="19">
        <v>0</v>
      </c>
      <c r="F58" s="20"/>
    </row>
    <row r="59" spans="1:6" x14ac:dyDescent="0.3">
      <c r="A59" s="25">
        <f t="shared" si="2"/>
        <v>8</v>
      </c>
      <c r="B59" s="16" t="s">
        <v>39</v>
      </c>
      <c r="C59" s="17" t="s">
        <v>6</v>
      </c>
      <c r="D59" s="18"/>
      <c r="E59" s="19">
        <v>0</v>
      </c>
      <c r="F59" s="20"/>
    </row>
    <row r="60" spans="1:6" x14ac:dyDescent="0.3">
      <c r="A60" s="25">
        <f t="shared" si="2"/>
        <v>9</v>
      </c>
      <c r="B60" s="16" t="s">
        <v>40</v>
      </c>
      <c r="C60" s="17" t="s">
        <v>6</v>
      </c>
      <c r="D60" s="18"/>
      <c r="E60" s="19">
        <v>0</v>
      </c>
      <c r="F60" s="20"/>
    </row>
    <row r="61" spans="1:6" x14ac:dyDescent="0.3">
      <c r="A61" s="25">
        <f t="shared" si="2"/>
        <v>10</v>
      </c>
      <c r="B61" s="16" t="s">
        <v>41</v>
      </c>
      <c r="C61" s="17" t="s">
        <v>6</v>
      </c>
      <c r="D61" s="18"/>
      <c r="E61" s="19"/>
      <c r="F61" s="20"/>
    </row>
    <row r="62" spans="1:6" x14ac:dyDescent="0.3">
      <c r="A62" s="25">
        <f t="shared" si="2"/>
        <v>11</v>
      </c>
      <c r="B62" s="16" t="s">
        <v>294</v>
      </c>
      <c r="C62" s="17" t="s">
        <v>6</v>
      </c>
      <c r="D62" s="18"/>
      <c r="E62" s="19">
        <v>0</v>
      </c>
      <c r="F62" s="20"/>
    </row>
    <row r="63" spans="1:6" x14ac:dyDescent="0.3">
      <c r="A63" s="25">
        <f t="shared" si="2"/>
        <v>12</v>
      </c>
      <c r="B63" s="16" t="s">
        <v>42</v>
      </c>
      <c r="C63" s="17" t="s">
        <v>6</v>
      </c>
      <c r="D63" s="18"/>
      <c r="E63" s="19">
        <v>0</v>
      </c>
      <c r="F63" s="20"/>
    </row>
    <row r="64" spans="1:6" x14ac:dyDescent="0.3">
      <c r="A64" s="25">
        <f t="shared" si="2"/>
        <v>13</v>
      </c>
      <c r="B64" s="16" t="s">
        <v>43</v>
      </c>
      <c r="C64" s="17" t="s">
        <v>6</v>
      </c>
      <c r="D64" s="18"/>
      <c r="E64" s="19">
        <v>0</v>
      </c>
      <c r="F64" s="20"/>
    </row>
    <row r="65" spans="1:6" x14ac:dyDescent="0.3">
      <c r="A65" s="25">
        <f t="shared" si="2"/>
        <v>14</v>
      </c>
      <c r="B65" s="16" t="s">
        <v>44</v>
      </c>
      <c r="C65" s="17" t="s">
        <v>6</v>
      </c>
      <c r="D65" s="18"/>
      <c r="E65" s="19">
        <v>0</v>
      </c>
      <c r="F65" s="20"/>
    </row>
    <row r="66" spans="1:6" x14ac:dyDescent="0.3">
      <c r="A66" s="25">
        <f t="shared" si="2"/>
        <v>15</v>
      </c>
      <c r="B66" s="16" t="s">
        <v>45</v>
      </c>
      <c r="C66" s="17" t="s">
        <v>6</v>
      </c>
      <c r="D66" s="18"/>
      <c r="E66" s="19">
        <v>0</v>
      </c>
      <c r="F66" s="20"/>
    </row>
    <row r="67" spans="1:6" ht="24.9" x14ac:dyDescent="0.3">
      <c r="A67" s="25">
        <f t="shared" si="2"/>
        <v>16</v>
      </c>
      <c r="B67" s="16" t="s">
        <v>46</v>
      </c>
      <c r="C67" s="17" t="s">
        <v>6</v>
      </c>
      <c r="D67" s="18"/>
      <c r="E67" s="19">
        <v>0</v>
      </c>
      <c r="F67" s="20"/>
    </row>
    <row r="68" spans="1:6" ht="87" x14ac:dyDescent="0.3">
      <c r="A68" s="25">
        <f t="shared" si="2"/>
        <v>17</v>
      </c>
      <c r="B68" s="16" t="s">
        <v>47</v>
      </c>
      <c r="C68" s="17" t="s">
        <v>6</v>
      </c>
      <c r="D68" s="18"/>
      <c r="E68" s="19">
        <v>0</v>
      </c>
      <c r="F68" s="20"/>
    </row>
    <row r="69" spans="1:6" ht="20.149999999999999" customHeight="1" x14ac:dyDescent="0.3">
      <c r="A69" s="25">
        <f t="shared" si="2"/>
        <v>18</v>
      </c>
      <c r="B69" s="16" t="s">
        <v>48</v>
      </c>
      <c r="C69" s="17" t="s">
        <v>6</v>
      </c>
      <c r="D69" s="18"/>
      <c r="E69" s="19">
        <v>0</v>
      </c>
      <c r="F69" s="20"/>
    </row>
    <row r="70" spans="1:6" ht="33.65" customHeight="1" x14ac:dyDescent="0.3">
      <c r="A70" s="25">
        <f t="shared" si="2"/>
        <v>19</v>
      </c>
      <c r="B70" s="16" t="s">
        <v>49</v>
      </c>
      <c r="C70" s="17" t="s">
        <v>6</v>
      </c>
      <c r="D70" s="18"/>
      <c r="E70" s="19">
        <v>0</v>
      </c>
      <c r="F70" s="20"/>
    </row>
    <row r="71" spans="1:6" ht="37.299999999999997" x14ac:dyDescent="0.3">
      <c r="A71" s="25">
        <f t="shared" si="2"/>
        <v>20</v>
      </c>
      <c r="B71" s="16" t="s">
        <v>295</v>
      </c>
      <c r="C71" s="17" t="s">
        <v>6</v>
      </c>
      <c r="D71" s="18"/>
      <c r="E71" s="19">
        <v>0</v>
      </c>
      <c r="F71" s="20"/>
    </row>
    <row r="72" spans="1:6" x14ac:dyDescent="0.3">
      <c r="A72" s="25">
        <f t="shared" si="2"/>
        <v>21</v>
      </c>
      <c r="B72" s="16" t="s">
        <v>50</v>
      </c>
      <c r="C72" s="17" t="s">
        <v>6</v>
      </c>
      <c r="D72" s="18"/>
      <c r="E72" s="19">
        <v>0</v>
      </c>
      <c r="F72" s="20"/>
    </row>
    <row r="73" spans="1:6" x14ac:dyDescent="0.3">
      <c r="A73" s="24"/>
      <c r="B73" s="16"/>
      <c r="C73" s="17"/>
      <c r="D73" s="18"/>
      <c r="E73" s="19"/>
      <c r="F73" s="20"/>
    </row>
    <row r="74" spans="1:6" x14ac:dyDescent="0.3">
      <c r="A74" s="10">
        <v>5</v>
      </c>
      <c r="B74" s="11" t="s">
        <v>51</v>
      </c>
      <c r="C74" s="12"/>
      <c r="D74" s="13"/>
      <c r="E74" s="14"/>
      <c r="F74" s="15"/>
    </row>
    <row r="75" spans="1:6" ht="89.9" customHeight="1" x14ac:dyDescent="0.3">
      <c r="A75" s="123">
        <v>1</v>
      </c>
      <c r="B75" s="16" t="s">
        <v>167</v>
      </c>
      <c r="C75" s="17" t="s">
        <v>6</v>
      </c>
      <c r="D75" s="18"/>
      <c r="E75" s="19">
        <v>0</v>
      </c>
      <c r="F75" s="20"/>
    </row>
    <row r="76" spans="1:6" x14ac:dyDescent="0.3">
      <c r="A76" s="124"/>
      <c r="B76" s="21" t="s">
        <v>52</v>
      </c>
      <c r="C76" s="120"/>
      <c r="D76" s="121"/>
      <c r="E76" s="122"/>
      <c r="F76" s="20"/>
    </row>
    <row r="77" spans="1:6" ht="24.9" x14ac:dyDescent="0.3">
      <c r="A77" s="123">
        <f>+A75+1</f>
        <v>2</v>
      </c>
      <c r="B77" s="16" t="s">
        <v>220</v>
      </c>
      <c r="C77" s="17" t="s">
        <v>6</v>
      </c>
      <c r="D77" s="18"/>
      <c r="E77" s="19">
        <v>0</v>
      </c>
      <c r="F77" s="20"/>
    </row>
    <row r="78" spans="1:6" x14ac:dyDescent="0.3">
      <c r="A78" s="124"/>
      <c r="B78" s="21" t="s">
        <v>53</v>
      </c>
      <c r="C78" s="120"/>
      <c r="D78" s="121"/>
      <c r="E78" s="122"/>
      <c r="F78" s="20"/>
    </row>
    <row r="79" spans="1:6" x14ac:dyDescent="0.3">
      <c r="A79" s="69">
        <f t="shared" ref="A79" si="3">+A77+1</f>
        <v>3</v>
      </c>
      <c r="B79" s="16" t="s">
        <v>54</v>
      </c>
      <c r="C79" s="17" t="s">
        <v>6</v>
      </c>
      <c r="D79" s="18"/>
      <c r="E79" s="19">
        <v>0</v>
      </c>
      <c r="F79" s="20"/>
    </row>
    <row r="80" spans="1:6" x14ac:dyDescent="0.3">
      <c r="A80" s="70">
        <f>+A79+1</f>
        <v>4</v>
      </c>
      <c r="B80" s="16" t="s">
        <v>139</v>
      </c>
      <c r="C80" s="17" t="s">
        <v>6</v>
      </c>
      <c r="D80" s="18"/>
      <c r="E80" s="19">
        <v>0</v>
      </c>
      <c r="F80" s="71"/>
    </row>
    <row r="81" spans="1:6" ht="24.9" x14ac:dyDescent="0.3">
      <c r="A81" s="70">
        <f t="shared" ref="A81:A97" si="4">+A80+1</f>
        <v>5</v>
      </c>
      <c r="B81" s="16" t="s">
        <v>166</v>
      </c>
      <c r="C81" s="17" t="s">
        <v>6</v>
      </c>
      <c r="D81" s="18"/>
      <c r="E81" s="19">
        <v>0</v>
      </c>
      <c r="F81" s="71"/>
    </row>
    <row r="82" spans="1:6" x14ac:dyDescent="0.3">
      <c r="A82" s="70">
        <f t="shared" si="4"/>
        <v>6</v>
      </c>
      <c r="B82" s="16" t="s">
        <v>140</v>
      </c>
      <c r="C82" s="17" t="s">
        <v>6</v>
      </c>
      <c r="D82" s="18"/>
      <c r="E82" s="19">
        <v>0</v>
      </c>
      <c r="F82" s="20"/>
    </row>
    <row r="83" spans="1:6" x14ac:dyDescent="0.3">
      <c r="A83" s="70">
        <f t="shared" si="4"/>
        <v>7</v>
      </c>
      <c r="B83" s="16" t="s">
        <v>141</v>
      </c>
      <c r="C83" s="17" t="s">
        <v>6</v>
      </c>
      <c r="D83" s="18"/>
      <c r="E83" s="19">
        <v>0</v>
      </c>
      <c r="F83" s="20"/>
    </row>
    <row r="84" spans="1:6" x14ac:dyDescent="0.3">
      <c r="A84" s="70">
        <f t="shared" si="4"/>
        <v>8</v>
      </c>
      <c r="B84" s="16" t="s">
        <v>142</v>
      </c>
      <c r="C84" s="17" t="s">
        <v>6</v>
      </c>
      <c r="D84" s="18"/>
      <c r="E84" s="19">
        <v>0</v>
      </c>
      <c r="F84" s="20"/>
    </row>
    <row r="85" spans="1:6" x14ac:dyDescent="0.3">
      <c r="A85" s="70">
        <f t="shared" si="4"/>
        <v>9</v>
      </c>
      <c r="B85" s="16" t="s">
        <v>143</v>
      </c>
      <c r="C85" s="17" t="s">
        <v>6</v>
      </c>
      <c r="D85" s="18"/>
      <c r="E85" s="19">
        <v>0</v>
      </c>
      <c r="F85" s="20"/>
    </row>
    <row r="86" spans="1:6" ht="27.65" customHeight="1" x14ac:dyDescent="0.3">
      <c r="A86" s="70">
        <f t="shared" si="4"/>
        <v>10</v>
      </c>
      <c r="B86" s="16" t="s">
        <v>55</v>
      </c>
      <c r="C86" s="17" t="s">
        <v>6</v>
      </c>
      <c r="D86" s="18"/>
      <c r="E86" s="19">
        <v>0</v>
      </c>
      <c r="F86" s="20"/>
    </row>
    <row r="87" spans="1:6" ht="43.5" customHeight="1" x14ac:dyDescent="0.3">
      <c r="A87" s="70">
        <f t="shared" si="4"/>
        <v>11</v>
      </c>
      <c r="B87" s="16" t="s">
        <v>313</v>
      </c>
      <c r="C87" s="17" t="s">
        <v>6</v>
      </c>
      <c r="D87" s="18"/>
      <c r="E87" s="19">
        <v>0</v>
      </c>
      <c r="F87" s="20"/>
    </row>
    <row r="88" spans="1:6" ht="27.65" customHeight="1" x14ac:dyDescent="0.3">
      <c r="A88" s="70">
        <f t="shared" si="4"/>
        <v>12</v>
      </c>
      <c r="B88" s="16" t="s">
        <v>56</v>
      </c>
      <c r="C88" s="17" t="s">
        <v>6</v>
      </c>
      <c r="D88" s="18"/>
      <c r="E88" s="19">
        <v>0</v>
      </c>
      <c r="F88" s="20"/>
    </row>
    <row r="89" spans="1:6" x14ac:dyDescent="0.3">
      <c r="A89" s="70">
        <f t="shared" si="4"/>
        <v>13</v>
      </c>
      <c r="B89" s="16" t="s">
        <v>407</v>
      </c>
      <c r="C89" s="17" t="s">
        <v>6</v>
      </c>
      <c r="D89" s="18"/>
      <c r="E89" s="19">
        <v>0</v>
      </c>
      <c r="F89" s="20"/>
    </row>
    <row r="90" spans="1:6" x14ac:dyDescent="0.3">
      <c r="A90" s="70">
        <f t="shared" si="4"/>
        <v>14</v>
      </c>
      <c r="B90" s="16" t="s">
        <v>57</v>
      </c>
      <c r="C90" s="17" t="s">
        <v>6</v>
      </c>
      <c r="D90" s="18"/>
      <c r="E90" s="19">
        <v>0</v>
      </c>
      <c r="F90" s="20"/>
    </row>
    <row r="91" spans="1:6" ht="24.9" x14ac:dyDescent="0.3">
      <c r="A91" s="70">
        <f t="shared" si="4"/>
        <v>15</v>
      </c>
      <c r="B91" s="16" t="s">
        <v>58</v>
      </c>
      <c r="C91" s="17" t="s">
        <v>6</v>
      </c>
      <c r="D91" s="18"/>
      <c r="E91" s="19">
        <v>0</v>
      </c>
      <c r="F91" s="20"/>
    </row>
    <row r="92" spans="1:6" ht="24.9" x14ac:dyDescent="0.3">
      <c r="A92" s="70">
        <f t="shared" si="4"/>
        <v>16</v>
      </c>
      <c r="B92" s="16" t="s">
        <v>59</v>
      </c>
      <c r="C92" s="17" t="s">
        <v>6</v>
      </c>
      <c r="D92" s="18"/>
      <c r="E92" s="19">
        <v>0</v>
      </c>
      <c r="F92" s="20"/>
    </row>
    <row r="93" spans="1:6" ht="29.5" customHeight="1" x14ac:dyDescent="0.3">
      <c r="A93" s="70">
        <f t="shared" si="4"/>
        <v>17</v>
      </c>
      <c r="B93" s="16" t="s">
        <v>400</v>
      </c>
      <c r="C93" s="17" t="s">
        <v>6</v>
      </c>
      <c r="D93" s="18"/>
      <c r="E93" s="19">
        <v>0</v>
      </c>
      <c r="F93" s="20"/>
    </row>
    <row r="94" spans="1:6" x14ac:dyDescent="0.3">
      <c r="A94" s="70">
        <f t="shared" si="4"/>
        <v>18</v>
      </c>
      <c r="B94" s="16" t="s">
        <v>60</v>
      </c>
      <c r="C94" s="17" t="s">
        <v>6</v>
      </c>
      <c r="D94" s="18"/>
      <c r="E94" s="19">
        <v>0</v>
      </c>
      <c r="F94" s="20"/>
    </row>
    <row r="95" spans="1:6" x14ac:dyDescent="0.3">
      <c r="A95" s="70">
        <f t="shared" si="4"/>
        <v>19</v>
      </c>
      <c r="B95" s="16" t="s">
        <v>61</v>
      </c>
      <c r="C95" s="17" t="s">
        <v>6</v>
      </c>
      <c r="D95" s="18"/>
      <c r="E95" s="19">
        <v>0</v>
      </c>
      <c r="F95" s="20"/>
    </row>
    <row r="96" spans="1:6" ht="174" x14ac:dyDescent="0.3">
      <c r="A96" s="70">
        <f t="shared" si="4"/>
        <v>20</v>
      </c>
      <c r="B96" s="16" t="s">
        <v>144</v>
      </c>
      <c r="C96" s="17" t="s">
        <v>6</v>
      </c>
      <c r="D96" s="18"/>
      <c r="E96" s="19">
        <v>0</v>
      </c>
      <c r="F96" s="20"/>
    </row>
    <row r="97" spans="1:7" x14ac:dyDescent="0.3">
      <c r="A97" s="70">
        <f t="shared" si="4"/>
        <v>21</v>
      </c>
      <c r="B97" s="16" t="s">
        <v>237</v>
      </c>
      <c r="C97" s="17" t="s">
        <v>6</v>
      </c>
      <c r="D97" s="18"/>
      <c r="E97" s="19">
        <v>0</v>
      </c>
      <c r="F97" s="20"/>
    </row>
    <row r="98" spans="1:7" x14ac:dyDescent="0.3">
      <c r="A98" s="28"/>
      <c r="B98" s="16"/>
      <c r="C98" s="17"/>
      <c r="D98" s="18"/>
      <c r="E98" s="19"/>
      <c r="F98" s="20"/>
    </row>
    <row r="99" spans="1:7" x14ac:dyDescent="0.3">
      <c r="A99" s="10">
        <v>6</v>
      </c>
      <c r="B99" s="11" t="s">
        <v>266</v>
      </c>
      <c r="C99" s="12"/>
      <c r="D99" s="13"/>
      <c r="E99" s="14"/>
      <c r="F99" s="15"/>
    </row>
    <row r="100" spans="1:7" x14ac:dyDescent="0.3">
      <c r="A100" s="29">
        <v>1</v>
      </c>
      <c r="B100" s="16" t="s">
        <v>145</v>
      </c>
      <c r="C100" s="17" t="s">
        <v>6</v>
      </c>
      <c r="D100" s="18"/>
      <c r="E100" s="19">
        <v>0</v>
      </c>
      <c r="F100" s="20"/>
    </row>
    <row r="101" spans="1:7" x14ac:dyDescent="0.3">
      <c r="A101" s="29">
        <f t="shared" ref="A101:A104" si="5">+A100+1</f>
        <v>2</v>
      </c>
      <c r="B101" s="16" t="s">
        <v>62</v>
      </c>
      <c r="C101" s="17" t="s">
        <v>6</v>
      </c>
      <c r="D101" s="18"/>
      <c r="E101" s="19"/>
      <c r="F101" s="20"/>
    </row>
    <row r="102" spans="1:7" ht="54.65" customHeight="1" x14ac:dyDescent="0.3">
      <c r="A102" s="29">
        <f t="shared" si="5"/>
        <v>3</v>
      </c>
      <c r="B102" s="16" t="s">
        <v>146</v>
      </c>
      <c r="C102" s="17" t="s">
        <v>6</v>
      </c>
      <c r="D102" s="18"/>
      <c r="E102" s="19">
        <v>0</v>
      </c>
      <c r="F102" s="20"/>
    </row>
    <row r="103" spans="1:7" ht="14.15" customHeight="1" x14ac:dyDescent="0.3">
      <c r="A103" s="29">
        <f t="shared" si="5"/>
        <v>4</v>
      </c>
      <c r="B103" s="16" t="s">
        <v>162</v>
      </c>
      <c r="C103" s="17" t="s">
        <v>6</v>
      </c>
      <c r="D103" s="18"/>
      <c r="E103" s="19">
        <v>0</v>
      </c>
      <c r="F103" s="20"/>
    </row>
    <row r="104" spans="1:7" x14ac:dyDescent="0.3">
      <c r="A104" s="29">
        <f t="shared" si="5"/>
        <v>5</v>
      </c>
      <c r="B104" s="16" t="s">
        <v>234</v>
      </c>
      <c r="C104" s="17" t="s">
        <v>6</v>
      </c>
      <c r="D104" s="18"/>
      <c r="E104" s="19">
        <v>0</v>
      </c>
      <c r="F104" s="20"/>
    </row>
    <row r="105" spans="1:7" x14ac:dyDescent="0.3">
      <c r="A105" s="29"/>
      <c r="B105" s="16"/>
      <c r="C105" s="17"/>
      <c r="D105" s="18"/>
      <c r="E105" s="19"/>
      <c r="F105" s="20"/>
      <c r="G105" s="1"/>
    </row>
    <row r="106" spans="1:7" x14ac:dyDescent="0.3">
      <c r="A106" s="10">
        <v>7</v>
      </c>
      <c r="B106" s="11" t="s">
        <v>63</v>
      </c>
      <c r="C106" s="12"/>
      <c r="D106" s="13"/>
      <c r="E106" s="14"/>
      <c r="F106" s="15"/>
    </row>
    <row r="107" spans="1:7" ht="26.5" customHeight="1" x14ac:dyDescent="0.3">
      <c r="A107" s="26">
        <v>1</v>
      </c>
      <c r="B107" s="16" t="s">
        <v>64</v>
      </c>
      <c r="C107" s="17" t="s">
        <v>6</v>
      </c>
      <c r="D107" s="18"/>
      <c r="E107" s="19">
        <v>0</v>
      </c>
      <c r="F107" s="20"/>
    </row>
    <row r="108" spans="1:7" x14ac:dyDescent="0.3">
      <c r="A108" s="26">
        <f>+A107+1</f>
        <v>2</v>
      </c>
      <c r="B108" s="16" t="s">
        <v>65</v>
      </c>
      <c r="C108" s="17" t="s">
        <v>6</v>
      </c>
      <c r="D108" s="18"/>
      <c r="E108" s="19">
        <v>0</v>
      </c>
      <c r="F108" s="20"/>
    </row>
    <row r="109" spans="1:7" x14ac:dyDescent="0.3">
      <c r="A109" s="26">
        <f t="shared" ref="A109:A112" si="6">+A108+1</f>
        <v>3</v>
      </c>
      <c r="B109" s="16" t="s">
        <v>66</v>
      </c>
      <c r="C109" s="17" t="s">
        <v>6</v>
      </c>
      <c r="D109" s="18"/>
      <c r="E109" s="19">
        <v>0</v>
      </c>
      <c r="F109" s="20"/>
    </row>
    <row r="110" spans="1:7" x14ac:dyDescent="0.3">
      <c r="A110" s="26">
        <f t="shared" si="6"/>
        <v>4</v>
      </c>
      <c r="B110" s="16" t="s">
        <v>231</v>
      </c>
      <c r="C110" s="17" t="s">
        <v>6</v>
      </c>
      <c r="D110" s="18"/>
      <c r="E110" s="19">
        <v>0</v>
      </c>
      <c r="F110" s="20"/>
    </row>
    <row r="111" spans="1:7" ht="40.5" customHeight="1" x14ac:dyDescent="0.3">
      <c r="A111" s="26">
        <f t="shared" si="6"/>
        <v>5</v>
      </c>
      <c r="B111" s="16" t="s">
        <v>409</v>
      </c>
      <c r="C111" s="17" t="s">
        <v>6</v>
      </c>
      <c r="D111" s="19">
        <v>0</v>
      </c>
      <c r="E111" s="27"/>
      <c r="F111" s="20"/>
    </row>
    <row r="112" spans="1:7" ht="40.5" customHeight="1" x14ac:dyDescent="0.3">
      <c r="A112" s="26">
        <f t="shared" si="6"/>
        <v>6</v>
      </c>
      <c r="B112" s="16" t="s">
        <v>408</v>
      </c>
      <c r="C112" s="17" t="s">
        <v>6</v>
      </c>
      <c r="D112" s="19">
        <v>0</v>
      </c>
      <c r="E112" s="27"/>
      <c r="F112" s="20"/>
    </row>
    <row r="113" spans="1:9" x14ac:dyDescent="0.3">
      <c r="A113" s="24"/>
      <c r="B113" s="16"/>
      <c r="C113" s="17"/>
      <c r="D113" s="18"/>
      <c r="E113" s="19"/>
      <c r="F113" s="20"/>
    </row>
    <row r="114" spans="1:9" x14ac:dyDescent="0.3">
      <c r="A114" s="10"/>
      <c r="B114" s="11" t="s">
        <v>263</v>
      </c>
      <c r="C114" s="12"/>
      <c r="D114" s="13"/>
      <c r="E114" s="14"/>
      <c r="F114" s="15"/>
      <c r="H114" s="9"/>
      <c r="I114" s="9"/>
    </row>
    <row r="115" spans="1:9" x14ac:dyDescent="0.3">
      <c r="A115" s="10" t="s">
        <v>265</v>
      </c>
      <c r="B115" s="11" t="s">
        <v>147</v>
      </c>
      <c r="C115" s="12"/>
      <c r="D115" s="13"/>
      <c r="E115" s="14"/>
      <c r="F115" s="15"/>
      <c r="H115" s="9"/>
      <c r="I115" s="9"/>
    </row>
    <row r="116" spans="1:9" ht="37.299999999999997" x14ac:dyDescent="0.3">
      <c r="A116" s="55">
        <v>1</v>
      </c>
      <c r="B116" s="67" t="s">
        <v>444</v>
      </c>
      <c r="C116" s="17" t="s">
        <v>6</v>
      </c>
      <c r="D116" s="18"/>
      <c r="E116" s="19">
        <v>0</v>
      </c>
      <c r="F116" s="20"/>
      <c r="H116" s="9"/>
      <c r="I116" s="9"/>
    </row>
    <row r="117" spans="1:9" ht="53.15" customHeight="1" x14ac:dyDescent="0.3">
      <c r="A117" s="112">
        <f>+A116+1</f>
        <v>2</v>
      </c>
      <c r="B117" s="67" t="s">
        <v>148</v>
      </c>
      <c r="C117" s="17" t="s">
        <v>6</v>
      </c>
      <c r="D117" s="18"/>
      <c r="E117" s="19">
        <v>0</v>
      </c>
      <c r="F117" s="20"/>
      <c r="H117" s="9"/>
      <c r="I117" s="9"/>
    </row>
    <row r="118" spans="1:9" x14ac:dyDescent="0.3">
      <c r="A118" s="113"/>
      <c r="B118" s="21" t="s">
        <v>410</v>
      </c>
      <c r="C118" s="120"/>
      <c r="D118" s="121"/>
      <c r="E118" s="122"/>
      <c r="F118" s="20"/>
    </row>
    <row r="119" spans="1:9" ht="37.299999999999997" x14ac:dyDescent="0.3">
      <c r="A119" s="113"/>
      <c r="B119" s="21" t="s">
        <v>443</v>
      </c>
      <c r="C119" s="120"/>
      <c r="D119" s="121"/>
      <c r="E119" s="122"/>
      <c r="F119" s="20"/>
    </row>
    <row r="120" spans="1:9" x14ac:dyDescent="0.3">
      <c r="A120" s="114"/>
      <c r="B120" s="21" t="s">
        <v>411</v>
      </c>
      <c r="C120" s="120"/>
      <c r="D120" s="121"/>
      <c r="E120" s="122"/>
      <c r="F120" s="20"/>
    </row>
    <row r="121" spans="1:9" ht="18" customHeight="1" x14ac:dyDescent="0.3">
      <c r="A121" s="55">
        <f>+A117+1</f>
        <v>3</v>
      </c>
      <c r="B121" s="67" t="s">
        <v>92</v>
      </c>
      <c r="C121" s="17" t="s">
        <v>6</v>
      </c>
      <c r="D121" s="18"/>
      <c r="E121" s="19">
        <v>0</v>
      </c>
      <c r="F121" s="20"/>
      <c r="H121" s="9"/>
      <c r="I121" s="9"/>
    </row>
    <row r="122" spans="1:9" ht="140.25" customHeight="1" x14ac:dyDescent="0.3">
      <c r="A122" s="55">
        <f t="shared" ref="A122:A183" si="7">+A121+1</f>
        <v>4</v>
      </c>
      <c r="B122" s="67" t="s">
        <v>412</v>
      </c>
      <c r="C122" s="17" t="s">
        <v>6</v>
      </c>
      <c r="D122" s="18"/>
      <c r="E122" s="19">
        <v>0</v>
      </c>
      <c r="F122" s="20"/>
      <c r="H122" s="9"/>
      <c r="I122" s="9"/>
    </row>
    <row r="123" spans="1:9" ht="28" customHeight="1" x14ac:dyDescent="0.3">
      <c r="A123" s="55">
        <f t="shared" si="7"/>
        <v>5</v>
      </c>
      <c r="B123" s="67" t="s">
        <v>205</v>
      </c>
      <c r="C123" s="17" t="s">
        <v>6</v>
      </c>
      <c r="D123" s="18"/>
      <c r="E123" s="19">
        <v>0</v>
      </c>
      <c r="F123" s="20"/>
    </row>
    <row r="124" spans="1:9" ht="37.299999999999997" x14ac:dyDescent="0.3">
      <c r="A124" s="55">
        <f t="shared" si="7"/>
        <v>6</v>
      </c>
      <c r="B124" s="67" t="s">
        <v>149</v>
      </c>
      <c r="C124" s="17" t="s">
        <v>6</v>
      </c>
      <c r="D124" s="18"/>
      <c r="E124" s="19">
        <v>0</v>
      </c>
      <c r="F124" s="20"/>
    </row>
    <row r="125" spans="1:9" ht="81" customHeight="1" x14ac:dyDescent="0.3">
      <c r="A125" s="55">
        <f t="shared" si="7"/>
        <v>7</v>
      </c>
      <c r="B125" s="67" t="s">
        <v>91</v>
      </c>
      <c r="C125" s="17" t="s">
        <v>6</v>
      </c>
      <c r="D125" s="18"/>
      <c r="E125" s="19">
        <v>0</v>
      </c>
      <c r="F125" s="20"/>
    </row>
    <row r="126" spans="1:9" ht="29.5" customHeight="1" x14ac:dyDescent="0.3">
      <c r="A126" s="55">
        <f t="shared" si="7"/>
        <v>8</v>
      </c>
      <c r="B126" s="67" t="s">
        <v>90</v>
      </c>
      <c r="C126" s="17" t="s">
        <v>6</v>
      </c>
      <c r="D126" s="18"/>
      <c r="E126" s="19">
        <v>0</v>
      </c>
      <c r="F126" s="20"/>
    </row>
    <row r="127" spans="1:9" ht="24.9" x14ac:dyDescent="0.3">
      <c r="A127" s="55">
        <f t="shared" si="7"/>
        <v>9</v>
      </c>
      <c r="B127" s="67" t="s">
        <v>296</v>
      </c>
      <c r="C127" s="17" t="s">
        <v>6</v>
      </c>
      <c r="D127" s="18"/>
      <c r="E127" s="19">
        <v>0</v>
      </c>
      <c r="F127" s="20"/>
    </row>
    <row r="128" spans="1:9" ht="27.65" customHeight="1" x14ac:dyDescent="0.3">
      <c r="A128" s="55">
        <f t="shared" si="7"/>
        <v>10</v>
      </c>
      <c r="B128" s="16" t="s">
        <v>413</v>
      </c>
      <c r="C128" s="17" t="s">
        <v>6</v>
      </c>
      <c r="D128" s="18"/>
      <c r="E128" s="19">
        <v>0</v>
      </c>
      <c r="F128" s="20"/>
    </row>
    <row r="129" spans="1:7" ht="68.25" customHeight="1" x14ac:dyDescent="0.3">
      <c r="A129" s="55">
        <f t="shared" si="7"/>
        <v>11</v>
      </c>
      <c r="B129" s="16" t="s">
        <v>382</v>
      </c>
      <c r="C129" s="17" t="s">
        <v>6</v>
      </c>
      <c r="D129" s="18"/>
      <c r="E129" s="19">
        <v>0</v>
      </c>
      <c r="F129" s="20"/>
    </row>
    <row r="130" spans="1:7" x14ac:dyDescent="0.3">
      <c r="A130" s="55">
        <f t="shared" si="7"/>
        <v>12</v>
      </c>
      <c r="B130" s="16" t="s">
        <v>283</v>
      </c>
      <c r="C130" s="17" t="s">
        <v>6</v>
      </c>
      <c r="D130" s="18"/>
      <c r="E130" s="19">
        <v>0</v>
      </c>
      <c r="F130" s="20"/>
    </row>
    <row r="131" spans="1:7" ht="68.5" customHeight="1" x14ac:dyDescent="0.3">
      <c r="A131" s="55">
        <f t="shared" si="7"/>
        <v>13</v>
      </c>
      <c r="B131" s="67" t="s">
        <v>284</v>
      </c>
      <c r="C131" s="17" t="s">
        <v>6</v>
      </c>
      <c r="D131" s="18"/>
      <c r="E131" s="19">
        <v>0</v>
      </c>
      <c r="F131" s="20"/>
    </row>
    <row r="132" spans="1:7" ht="100.75" customHeight="1" x14ac:dyDescent="0.3">
      <c r="A132" s="55">
        <f t="shared" si="7"/>
        <v>14</v>
      </c>
      <c r="B132" s="16" t="s">
        <v>297</v>
      </c>
      <c r="C132" s="17" t="s">
        <v>6</v>
      </c>
      <c r="D132" s="18"/>
      <c r="E132" s="19">
        <v>0</v>
      </c>
      <c r="F132" s="20"/>
    </row>
    <row r="133" spans="1:7" ht="111.9" x14ac:dyDescent="0.3">
      <c r="A133" s="55">
        <f t="shared" si="7"/>
        <v>15</v>
      </c>
      <c r="B133" s="67" t="s">
        <v>311</v>
      </c>
      <c r="C133" s="17" t="s">
        <v>6</v>
      </c>
      <c r="D133" s="18"/>
      <c r="E133" s="19">
        <v>0</v>
      </c>
      <c r="F133" s="20"/>
    </row>
    <row r="134" spans="1:7" ht="37.299999999999997" x14ac:dyDescent="0.3">
      <c r="A134" s="55">
        <f t="shared" si="7"/>
        <v>16</v>
      </c>
      <c r="B134" s="67" t="s">
        <v>274</v>
      </c>
      <c r="C134" s="17" t="s">
        <v>6</v>
      </c>
      <c r="D134" s="18"/>
      <c r="E134" s="19">
        <v>0</v>
      </c>
      <c r="F134" s="20"/>
    </row>
    <row r="135" spans="1:7" ht="41.5" customHeight="1" x14ac:dyDescent="0.3">
      <c r="A135" s="55">
        <f t="shared" si="7"/>
        <v>17</v>
      </c>
      <c r="B135" s="67" t="s">
        <v>243</v>
      </c>
      <c r="C135" s="17" t="s">
        <v>6</v>
      </c>
      <c r="D135" s="18"/>
      <c r="E135" s="19">
        <v>0</v>
      </c>
      <c r="F135" s="20"/>
    </row>
    <row r="136" spans="1:7" ht="49.75" x14ac:dyDescent="0.3">
      <c r="A136" s="55">
        <f t="shared" si="7"/>
        <v>18</v>
      </c>
      <c r="B136" s="67" t="s">
        <v>299</v>
      </c>
      <c r="C136" s="17" t="s">
        <v>6</v>
      </c>
      <c r="D136" s="18"/>
      <c r="E136" s="19">
        <v>0</v>
      </c>
      <c r="F136" s="20"/>
    </row>
    <row r="137" spans="1:7" ht="46" customHeight="1" x14ac:dyDescent="0.3">
      <c r="A137" s="55">
        <f t="shared" si="7"/>
        <v>19</v>
      </c>
      <c r="B137" s="67" t="s">
        <v>270</v>
      </c>
      <c r="C137" s="17" t="s">
        <v>6</v>
      </c>
      <c r="D137" s="18"/>
      <c r="E137" s="19">
        <v>0</v>
      </c>
      <c r="F137" s="20"/>
    </row>
    <row r="138" spans="1:7" ht="24.9" x14ac:dyDescent="0.3">
      <c r="A138" s="55">
        <f t="shared" si="7"/>
        <v>20</v>
      </c>
      <c r="B138" s="67" t="s">
        <v>367</v>
      </c>
      <c r="C138" s="17" t="s">
        <v>6</v>
      </c>
      <c r="D138" s="18"/>
      <c r="E138" s="19">
        <v>0</v>
      </c>
      <c r="F138" s="20"/>
    </row>
    <row r="139" spans="1:7" ht="87" x14ac:dyDescent="0.3">
      <c r="A139" s="55">
        <f t="shared" si="7"/>
        <v>21</v>
      </c>
      <c r="B139" s="67" t="s">
        <v>414</v>
      </c>
      <c r="C139" s="17" t="s">
        <v>6</v>
      </c>
      <c r="D139" s="18"/>
      <c r="E139" s="19">
        <v>0</v>
      </c>
      <c r="F139" s="20"/>
    </row>
    <row r="140" spans="1:7" ht="39.65" customHeight="1" x14ac:dyDescent="0.3">
      <c r="A140" s="55">
        <f t="shared" si="7"/>
        <v>22</v>
      </c>
      <c r="B140" s="16" t="s">
        <v>298</v>
      </c>
      <c r="C140" s="17" t="s">
        <v>6</v>
      </c>
      <c r="D140" s="18"/>
      <c r="E140" s="19">
        <v>0</v>
      </c>
      <c r="F140" s="20"/>
    </row>
    <row r="141" spans="1:7" ht="212.7" customHeight="1" x14ac:dyDescent="0.3">
      <c r="A141" s="55">
        <f t="shared" si="7"/>
        <v>23</v>
      </c>
      <c r="B141" s="67" t="s">
        <v>300</v>
      </c>
      <c r="C141" s="17" t="s">
        <v>6</v>
      </c>
      <c r="D141" s="18"/>
      <c r="E141" s="19">
        <v>0</v>
      </c>
      <c r="F141" s="20"/>
    </row>
    <row r="142" spans="1:7" ht="49.75" x14ac:dyDescent="0.3">
      <c r="A142" s="55">
        <f t="shared" si="7"/>
        <v>24</v>
      </c>
      <c r="B142" s="97" t="s">
        <v>312</v>
      </c>
      <c r="C142" s="17" t="s">
        <v>6</v>
      </c>
      <c r="D142" s="18"/>
      <c r="E142" s="19">
        <v>0</v>
      </c>
      <c r="F142" s="20"/>
    </row>
    <row r="143" spans="1:7" ht="37.299999999999997" x14ac:dyDescent="0.3">
      <c r="A143" s="55">
        <f t="shared" si="7"/>
        <v>25</v>
      </c>
      <c r="B143" s="67" t="s">
        <v>89</v>
      </c>
      <c r="C143" s="17" t="s">
        <v>6</v>
      </c>
      <c r="D143" s="18"/>
      <c r="E143" s="19">
        <v>0</v>
      </c>
      <c r="F143" s="20"/>
    </row>
    <row r="144" spans="1:7" ht="86.5" customHeight="1" x14ac:dyDescent="0.3">
      <c r="A144" s="55">
        <f t="shared" si="7"/>
        <v>26</v>
      </c>
      <c r="B144" s="67" t="s">
        <v>369</v>
      </c>
      <c r="C144" s="17" t="s">
        <v>6</v>
      </c>
      <c r="D144" s="18"/>
      <c r="E144" s="19">
        <v>0</v>
      </c>
      <c r="F144" s="20"/>
      <c r="G144" s="1"/>
    </row>
    <row r="145" spans="1:7" ht="130" customHeight="1" x14ac:dyDescent="0.3">
      <c r="A145" s="55">
        <f t="shared" si="7"/>
        <v>27</v>
      </c>
      <c r="B145" s="67" t="s">
        <v>301</v>
      </c>
      <c r="C145" s="17" t="s">
        <v>6</v>
      </c>
      <c r="D145" s="18"/>
      <c r="E145" s="19">
        <v>0</v>
      </c>
      <c r="F145" s="20"/>
    </row>
    <row r="146" spans="1:7" ht="28.5" customHeight="1" x14ac:dyDescent="0.3">
      <c r="A146" s="55">
        <f t="shared" si="7"/>
        <v>28</v>
      </c>
      <c r="B146" s="67" t="s">
        <v>150</v>
      </c>
      <c r="C146" s="17" t="s">
        <v>6</v>
      </c>
      <c r="D146" s="18"/>
      <c r="E146" s="19">
        <v>0</v>
      </c>
      <c r="F146" s="20"/>
      <c r="G146" s="1"/>
    </row>
    <row r="147" spans="1:7" ht="44.5" customHeight="1" x14ac:dyDescent="0.3">
      <c r="A147" s="55">
        <f t="shared" si="7"/>
        <v>29</v>
      </c>
      <c r="B147" s="67" t="s">
        <v>244</v>
      </c>
      <c r="C147" s="17" t="s">
        <v>6</v>
      </c>
      <c r="D147" s="18"/>
      <c r="E147" s="19">
        <v>0</v>
      </c>
      <c r="F147" s="20"/>
    </row>
    <row r="148" spans="1:7" ht="47.5" customHeight="1" x14ac:dyDescent="0.3">
      <c r="A148" s="55">
        <f t="shared" si="7"/>
        <v>30</v>
      </c>
      <c r="B148" s="67" t="s">
        <v>163</v>
      </c>
      <c r="C148" s="17" t="s">
        <v>6</v>
      </c>
      <c r="D148" s="18"/>
      <c r="E148" s="19">
        <v>0</v>
      </c>
      <c r="F148" s="20"/>
    </row>
    <row r="149" spans="1:7" ht="55.5" customHeight="1" x14ac:dyDescent="0.3">
      <c r="A149" s="55">
        <f t="shared" si="7"/>
        <v>31</v>
      </c>
      <c r="B149" s="67" t="s">
        <v>126</v>
      </c>
      <c r="C149" s="17" t="s">
        <v>6</v>
      </c>
      <c r="D149" s="18"/>
      <c r="E149" s="19">
        <v>0</v>
      </c>
      <c r="F149" s="20"/>
    </row>
    <row r="150" spans="1:7" ht="42" customHeight="1" x14ac:dyDescent="0.3">
      <c r="A150" s="55">
        <f t="shared" si="7"/>
        <v>32</v>
      </c>
      <c r="B150" s="67" t="s">
        <v>448</v>
      </c>
      <c r="C150" s="17" t="s">
        <v>6</v>
      </c>
      <c r="D150" s="18"/>
      <c r="E150" s="19">
        <v>0</v>
      </c>
      <c r="F150" s="20"/>
    </row>
    <row r="151" spans="1:7" ht="30.65" customHeight="1" x14ac:dyDescent="0.3">
      <c r="A151" s="55">
        <f t="shared" si="7"/>
        <v>33</v>
      </c>
      <c r="B151" s="67" t="s">
        <v>302</v>
      </c>
      <c r="C151" s="17" t="s">
        <v>6</v>
      </c>
      <c r="D151" s="18"/>
      <c r="E151" s="19">
        <v>0</v>
      </c>
      <c r="F151" s="20"/>
    </row>
    <row r="152" spans="1:7" ht="40.4" customHeight="1" x14ac:dyDescent="0.3">
      <c r="A152" s="55">
        <f t="shared" si="7"/>
        <v>34</v>
      </c>
      <c r="B152" s="16" t="s">
        <v>415</v>
      </c>
      <c r="C152" s="17" t="s">
        <v>6</v>
      </c>
      <c r="D152" s="18"/>
      <c r="E152" s="19">
        <v>0</v>
      </c>
      <c r="F152" s="20"/>
    </row>
    <row r="153" spans="1:7" ht="44.5" customHeight="1" x14ac:dyDescent="0.3">
      <c r="A153" s="55">
        <f t="shared" si="7"/>
        <v>35</v>
      </c>
      <c r="B153" s="67" t="s">
        <v>383</v>
      </c>
      <c r="C153" s="17" t="s">
        <v>6</v>
      </c>
      <c r="D153" s="18"/>
      <c r="E153" s="19">
        <v>0</v>
      </c>
      <c r="F153" s="20"/>
    </row>
    <row r="154" spans="1:7" ht="177" customHeight="1" x14ac:dyDescent="0.3">
      <c r="A154" s="55">
        <f t="shared" si="7"/>
        <v>36</v>
      </c>
      <c r="B154" s="67" t="s">
        <v>445</v>
      </c>
      <c r="C154" s="17" t="s">
        <v>6</v>
      </c>
      <c r="D154" s="18"/>
      <c r="E154" s="19">
        <v>0</v>
      </c>
      <c r="F154" s="20"/>
    </row>
    <row r="155" spans="1:7" ht="70" customHeight="1" x14ac:dyDescent="0.3">
      <c r="A155" s="55">
        <f t="shared" si="7"/>
        <v>37</v>
      </c>
      <c r="B155" s="67" t="s">
        <v>160</v>
      </c>
      <c r="C155" s="17" t="s">
        <v>6</v>
      </c>
      <c r="D155" s="18"/>
      <c r="E155" s="19">
        <v>0</v>
      </c>
      <c r="F155" s="20"/>
    </row>
    <row r="156" spans="1:7" ht="55.5" customHeight="1" x14ac:dyDescent="0.3">
      <c r="A156" s="55">
        <f t="shared" si="7"/>
        <v>38</v>
      </c>
      <c r="B156" s="67" t="s">
        <v>206</v>
      </c>
      <c r="C156" s="17" t="s">
        <v>6</v>
      </c>
      <c r="D156" s="18"/>
      <c r="E156" s="19">
        <v>0</v>
      </c>
      <c r="F156" s="20"/>
    </row>
    <row r="157" spans="1:7" ht="82.5" customHeight="1" x14ac:dyDescent="0.3">
      <c r="A157" s="55">
        <f t="shared" si="7"/>
        <v>39</v>
      </c>
      <c r="B157" s="67" t="s">
        <v>135</v>
      </c>
      <c r="C157" s="17" t="s">
        <v>6</v>
      </c>
      <c r="D157" s="18"/>
      <c r="E157" s="19">
        <v>0</v>
      </c>
      <c r="F157" s="20"/>
    </row>
    <row r="158" spans="1:7" ht="32.5" customHeight="1" x14ac:dyDescent="0.3">
      <c r="A158" s="55">
        <f t="shared" si="7"/>
        <v>40</v>
      </c>
      <c r="B158" s="67" t="s">
        <v>151</v>
      </c>
      <c r="C158" s="17" t="s">
        <v>6</v>
      </c>
      <c r="D158" s="18"/>
      <c r="E158" s="19">
        <v>0</v>
      </c>
      <c r="F158" s="20"/>
    </row>
    <row r="159" spans="1:7" ht="45" customHeight="1" x14ac:dyDescent="0.3">
      <c r="A159" s="55">
        <f t="shared" si="7"/>
        <v>41</v>
      </c>
      <c r="B159" s="67" t="s">
        <v>221</v>
      </c>
      <c r="C159" s="17" t="s">
        <v>6</v>
      </c>
      <c r="D159" s="18"/>
      <c r="E159" s="19">
        <v>0</v>
      </c>
      <c r="F159" s="20"/>
    </row>
    <row r="160" spans="1:7" ht="53.15" customHeight="1" x14ac:dyDescent="0.3">
      <c r="A160" s="55">
        <f t="shared" si="7"/>
        <v>42</v>
      </c>
      <c r="B160" s="67" t="s">
        <v>385</v>
      </c>
      <c r="C160" s="17" t="s">
        <v>6</v>
      </c>
      <c r="D160" s="18"/>
      <c r="E160" s="19">
        <v>0</v>
      </c>
      <c r="F160" s="20"/>
    </row>
    <row r="161" spans="1:6" ht="37.299999999999997" x14ac:dyDescent="0.3">
      <c r="A161" s="55">
        <f t="shared" si="7"/>
        <v>43</v>
      </c>
      <c r="B161" s="67" t="s">
        <v>152</v>
      </c>
      <c r="C161" s="17" t="s">
        <v>6</v>
      </c>
      <c r="D161" s="18"/>
      <c r="E161" s="19">
        <v>0</v>
      </c>
      <c r="F161" s="20"/>
    </row>
    <row r="162" spans="1:6" ht="37.299999999999997" x14ac:dyDescent="0.3">
      <c r="A162" s="55">
        <f t="shared" si="7"/>
        <v>44</v>
      </c>
      <c r="B162" s="67" t="s">
        <v>271</v>
      </c>
      <c r="C162" s="17" t="s">
        <v>6</v>
      </c>
      <c r="D162" s="18"/>
      <c r="E162" s="19">
        <v>0</v>
      </c>
      <c r="F162" s="20"/>
    </row>
    <row r="163" spans="1:6" ht="24.9" x14ac:dyDescent="0.3">
      <c r="A163" s="55">
        <f t="shared" si="7"/>
        <v>45</v>
      </c>
      <c r="B163" s="67" t="s">
        <v>306</v>
      </c>
      <c r="C163" s="17" t="s">
        <v>6</v>
      </c>
      <c r="D163" s="18"/>
      <c r="E163" s="19">
        <v>0</v>
      </c>
      <c r="F163" s="20"/>
    </row>
    <row r="164" spans="1:6" ht="82" customHeight="1" x14ac:dyDescent="0.3">
      <c r="A164" s="55">
        <f t="shared" si="7"/>
        <v>46</v>
      </c>
      <c r="B164" s="67" t="s">
        <v>164</v>
      </c>
      <c r="C164" s="17" t="s">
        <v>6</v>
      </c>
      <c r="D164" s="18"/>
      <c r="E164" s="19">
        <v>0</v>
      </c>
      <c r="F164" s="20"/>
    </row>
    <row r="165" spans="1:6" ht="37.299999999999997" x14ac:dyDescent="0.3">
      <c r="A165" s="55">
        <f t="shared" si="7"/>
        <v>47</v>
      </c>
      <c r="B165" s="67" t="s">
        <v>401</v>
      </c>
      <c r="C165" s="17" t="s">
        <v>6</v>
      </c>
      <c r="D165" s="19">
        <v>0</v>
      </c>
      <c r="E165" s="27"/>
      <c r="F165" s="20"/>
    </row>
    <row r="166" spans="1:6" ht="32.5" customHeight="1" x14ac:dyDescent="0.3">
      <c r="A166" s="55">
        <f t="shared" si="7"/>
        <v>48</v>
      </c>
      <c r="B166" s="67" t="s">
        <v>250</v>
      </c>
      <c r="C166" s="17" t="s">
        <v>6</v>
      </c>
      <c r="D166" s="18"/>
      <c r="E166" s="19">
        <v>0</v>
      </c>
      <c r="F166" s="20"/>
    </row>
    <row r="167" spans="1:6" ht="62.15" x14ac:dyDescent="0.3">
      <c r="A167" s="55">
        <f t="shared" si="7"/>
        <v>49</v>
      </c>
      <c r="B167" s="67" t="s">
        <v>402</v>
      </c>
      <c r="C167" s="17" t="s">
        <v>6</v>
      </c>
      <c r="D167" s="18"/>
      <c r="E167" s="19">
        <v>0</v>
      </c>
      <c r="F167" s="20"/>
    </row>
    <row r="168" spans="1:6" ht="37.299999999999997" x14ac:dyDescent="0.3">
      <c r="A168" s="55">
        <f t="shared" si="7"/>
        <v>50</v>
      </c>
      <c r="B168" s="67" t="s">
        <v>401</v>
      </c>
      <c r="C168" s="17" t="s">
        <v>6</v>
      </c>
      <c r="D168" s="19">
        <v>0</v>
      </c>
      <c r="E168" s="27"/>
      <c r="F168" s="20"/>
    </row>
    <row r="169" spans="1:6" ht="44.5" customHeight="1" x14ac:dyDescent="0.3">
      <c r="A169" s="55">
        <f t="shared" si="7"/>
        <v>51</v>
      </c>
      <c r="B169" s="67" t="s">
        <v>384</v>
      </c>
      <c r="C169" s="17" t="s">
        <v>6</v>
      </c>
      <c r="D169" s="18"/>
      <c r="E169" s="19">
        <v>0</v>
      </c>
      <c r="F169" s="20"/>
    </row>
    <row r="170" spans="1:6" ht="142.75" customHeight="1" x14ac:dyDescent="0.3">
      <c r="A170" s="55">
        <f t="shared" si="7"/>
        <v>52</v>
      </c>
      <c r="B170" s="67" t="s">
        <v>125</v>
      </c>
      <c r="C170" s="17" t="s">
        <v>6</v>
      </c>
      <c r="D170" s="18"/>
      <c r="E170" s="19">
        <v>0</v>
      </c>
      <c r="F170" s="20"/>
    </row>
    <row r="171" spans="1:6" ht="82" customHeight="1" x14ac:dyDescent="0.3">
      <c r="A171" s="55">
        <f t="shared" si="7"/>
        <v>53</v>
      </c>
      <c r="B171" s="67" t="s">
        <v>381</v>
      </c>
      <c r="C171" s="17" t="s">
        <v>6</v>
      </c>
      <c r="D171" s="18"/>
      <c r="E171" s="19">
        <v>0</v>
      </c>
      <c r="F171" s="20"/>
    </row>
    <row r="172" spans="1:6" x14ac:dyDescent="0.3">
      <c r="A172" s="55">
        <f t="shared" si="7"/>
        <v>54</v>
      </c>
      <c r="B172" s="67" t="s">
        <v>449</v>
      </c>
      <c r="C172" s="17" t="s">
        <v>6</v>
      </c>
      <c r="D172" s="18"/>
      <c r="E172" s="19">
        <v>0</v>
      </c>
      <c r="F172" s="20"/>
    </row>
    <row r="173" spans="1:6" ht="49.75" x14ac:dyDescent="0.3">
      <c r="A173" s="55">
        <f t="shared" si="7"/>
        <v>55</v>
      </c>
      <c r="B173" s="67" t="s">
        <v>386</v>
      </c>
      <c r="C173" s="17" t="s">
        <v>6</v>
      </c>
      <c r="D173" s="18"/>
      <c r="E173" s="19">
        <v>0</v>
      </c>
      <c r="F173" s="20"/>
    </row>
    <row r="174" spans="1:6" ht="47.5" customHeight="1" x14ac:dyDescent="0.3">
      <c r="A174" s="55">
        <f t="shared" si="7"/>
        <v>56</v>
      </c>
      <c r="B174" s="67" t="s">
        <v>153</v>
      </c>
      <c r="C174" s="17" t="s">
        <v>6</v>
      </c>
      <c r="D174" s="18"/>
      <c r="E174" s="19">
        <v>0</v>
      </c>
      <c r="F174" s="20"/>
    </row>
    <row r="175" spans="1:6" ht="56.15" customHeight="1" x14ac:dyDescent="0.3">
      <c r="A175" s="55">
        <f t="shared" si="7"/>
        <v>57</v>
      </c>
      <c r="B175" s="67" t="s">
        <v>124</v>
      </c>
      <c r="C175" s="17" t="s">
        <v>6</v>
      </c>
      <c r="D175" s="18"/>
      <c r="E175" s="19">
        <v>0</v>
      </c>
      <c r="F175" s="20"/>
    </row>
    <row r="176" spans="1:6" ht="24.9" x14ac:dyDescent="0.3">
      <c r="A176" s="55">
        <f t="shared" si="7"/>
        <v>58</v>
      </c>
      <c r="B176" s="67" t="s">
        <v>88</v>
      </c>
      <c r="C176" s="17" t="s">
        <v>6</v>
      </c>
      <c r="D176" s="18"/>
      <c r="E176" s="19">
        <v>0</v>
      </c>
      <c r="F176" s="20"/>
    </row>
    <row r="177" spans="1:6" ht="24.9" x14ac:dyDescent="0.3">
      <c r="A177" s="55">
        <f t="shared" si="7"/>
        <v>59</v>
      </c>
      <c r="B177" s="67" t="s">
        <v>344</v>
      </c>
      <c r="C177" s="17" t="s">
        <v>6</v>
      </c>
      <c r="D177" s="18"/>
      <c r="E177" s="19">
        <v>0</v>
      </c>
      <c r="F177" s="20"/>
    </row>
    <row r="178" spans="1:6" x14ac:dyDescent="0.3">
      <c r="A178" s="55">
        <f t="shared" si="7"/>
        <v>60</v>
      </c>
      <c r="B178" s="67" t="s">
        <v>303</v>
      </c>
      <c r="C178" s="17" t="s">
        <v>6</v>
      </c>
      <c r="D178" s="18"/>
      <c r="E178" s="19">
        <v>0</v>
      </c>
      <c r="F178" s="20"/>
    </row>
    <row r="179" spans="1:6" ht="24.9" x14ac:dyDescent="0.3">
      <c r="A179" s="55">
        <f t="shared" si="7"/>
        <v>61</v>
      </c>
      <c r="B179" s="67" t="s">
        <v>304</v>
      </c>
      <c r="C179" s="17" t="s">
        <v>6</v>
      </c>
      <c r="D179" s="18"/>
      <c r="E179" s="19">
        <v>0</v>
      </c>
      <c r="F179" s="20"/>
    </row>
    <row r="180" spans="1:6" ht="24.9" x14ac:dyDescent="0.3">
      <c r="A180" s="55">
        <f t="shared" si="7"/>
        <v>62</v>
      </c>
      <c r="B180" s="67" t="s">
        <v>134</v>
      </c>
      <c r="C180" s="17" t="s">
        <v>6</v>
      </c>
      <c r="D180" s="18"/>
      <c r="E180" s="19">
        <v>0</v>
      </c>
      <c r="F180" s="20"/>
    </row>
    <row r="181" spans="1:6" ht="37.299999999999997" x14ac:dyDescent="0.3">
      <c r="A181" s="55">
        <f t="shared" si="7"/>
        <v>63</v>
      </c>
      <c r="B181" s="67" t="s">
        <v>272</v>
      </c>
      <c r="C181" s="17" t="s">
        <v>6</v>
      </c>
      <c r="D181" s="18"/>
      <c r="E181" s="19">
        <v>0</v>
      </c>
      <c r="F181" s="20"/>
    </row>
    <row r="182" spans="1:6" ht="46" customHeight="1" x14ac:dyDescent="0.3">
      <c r="A182" s="55">
        <f t="shared" si="7"/>
        <v>64</v>
      </c>
      <c r="B182" s="67" t="s">
        <v>123</v>
      </c>
      <c r="C182" s="17" t="s">
        <v>6</v>
      </c>
      <c r="D182" s="18"/>
      <c r="E182" s="19">
        <v>0</v>
      </c>
      <c r="F182" s="20"/>
    </row>
    <row r="183" spans="1:6" ht="30.65" customHeight="1" x14ac:dyDescent="0.3">
      <c r="A183" s="55">
        <f t="shared" si="7"/>
        <v>65</v>
      </c>
      <c r="B183" s="67" t="s">
        <v>416</v>
      </c>
      <c r="C183" s="17" t="s">
        <v>6</v>
      </c>
      <c r="D183" s="18"/>
      <c r="E183" s="19">
        <v>0</v>
      </c>
      <c r="F183" s="20"/>
    </row>
    <row r="184" spans="1:6" x14ac:dyDescent="0.3">
      <c r="A184" s="24"/>
      <c r="B184" s="16"/>
      <c r="C184" s="17"/>
      <c r="D184" s="18"/>
      <c r="E184" s="19"/>
      <c r="F184" s="20"/>
    </row>
    <row r="185" spans="1:6" x14ac:dyDescent="0.3">
      <c r="A185" s="10">
        <v>9</v>
      </c>
      <c r="B185" s="11" t="s">
        <v>87</v>
      </c>
      <c r="C185" s="12"/>
      <c r="D185" s="13"/>
      <c r="E185" s="14">
        <v>0</v>
      </c>
      <c r="F185" s="15"/>
    </row>
    <row r="186" spans="1:6" ht="57.65" customHeight="1" x14ac:dyDescent="0.3">
      <c r="A186" s="53">
        <v>1</v>
      </c>
      <c r="B186" s="67" t="s">
        <v>133</v>
      </c>
      <c r="C186" s="17" t="s">
        <v>6</v>
      </c>
      <c r="D186" s="18"/>
      <c r="E186" s="19">
        <v>0</v>
      </c>
      <c r="F186" s="20"/>
    </row>
    <row r="187" spans="1:6" ht="70" customHeight="1" x14ac:dyDescent="0.3">
      <c r="A187" s="53">
        <f t="shared" ref="A187:A220" si="8">+A186+1</f>
        <v>2</v>
      </c>
      <c r="B187" s="67" t="s">
        <v>86</v>
      </c>
      <c r="C187" s="17" t="s">
        <v>6</v>
      </c>
      <c r="D187" s="18"/>
      <c r="E187" s="19">
        <v>0</v>
      </c>
      <c r="F187" s="20"/>
    </row>
    <row r="188" spans="1:6" ht="62.15" x14ac:dyDescent="0.3">
      <c r="A188" s="53">
        <f t="shared" si="8"/>
        <v>3</v>
      </c>
      <c r="B188" s="67" t="s">
        <v>417</v>
      </c>
      <c r="C188" s="17" t="s">
        <v>6</v>
      </c>
      <c r="D188" s="18"/>
      <c r="E188" s="19">
        <v>0</v>
      </c>
      <c r="F188" s="20"/>
    </row>
    <row r="189" spans="1:6" x14ac:dyDescent="0.3">
      <c r="A189" s="53">
        <f t="shared" si="8"/>
        <v>4</v>
      </c>
      <c r="B189" s="67" t="s">
        <v>85</v>
      </c>
      <c r="C189" s="17" t="s">
        <v>6</v>
      </c>
      <c r="D189" s="18"/>
      <c r="E189" s="19">
        <v>0</v>
      </c>
      <c r="F189" s="20"/>
    </row>
    <row r="190" spans="1:6" ht="60" customHeight="1" x14ac:dyDescent="0.3">
      <c r="A190" s="53">
        <f t="shared" si="8"/>
        <v>5</v>
      </c>
      <c r="B190" s="67" t="s">
        <v>84</v>
      </c>
      <c r="C190" s="17" t="s">
        <v>6</v>
      </c>
      <c r="D190" s="18"/>
      <c r="E190" s="19">
        <v>0</v>
      </c>
      <c r="F190" s="20"/>
    </row>
    <row r="191" spans="1:6" ht="147.65" customHeight="1" x14ac:dyDescent="0.3">
      <c r="A191" s="53">
        <f t="shared" si="8"/>
        <v>6</v>
      </c>
      <c r="B191" s="67" t="s">
        <v>305</v>
      </c>
      <c r="C191" s="17" t="s">
        <v>6</v>
      </c>
      <c r="D191" s="18"/>
      <c r="E191" s="19">
        <v>0</v>
      </c>
      <c r="F191" s="20"/>
    </row>
    <row r="192" spans="1:6" ht="93.65" customHeight="1" x14ac:dyDescent="0.3">
      <c r="A192" s="53">
        <f t="shared" si="8"/>
        <v>7</v>
      </c>
      <c r="B192" s="67" t="s">
        <v>366</v>
      </c>
      <c r="C192" s="17" t="s">
        <v>6</v>
      </c>
      <c r="D192" s="18"/>
      <c r="E192" s="19">
        <v>0</v>
      </c>
      <c r="F192" s="20"/>
    </row>
    <row r="193" spans="1:6" ht="124" customHeight="1" x14ac:dyDescent="0.3">
      <c r="A193" s="53">
        <f t="shared" si="8"/>
        <v>8</v>
      </c>
      <c r="B193" s="67" t="s">
        <v>310</v>
      </c>
      <c r="C193" s="17" t="s">
        <v>6</v>
      </c>
      <c r="D193" s="18"/>
      <c r="E193" s="19">
        <v>0</v>
      </c>
      <c r="F193" s="20"/>
    </row>
    <row r="194" spans="1:6" ht="43.5" customHeight="1" x14ac:dyDescent="0.3">
      <c r="A194" s="53">
        <f t="shared" si="8"/>
        <v>9</v>
      </c>
      <c r="B194" s="67" t="s">
        <v>83</v>
      </c>
      <c r="C194" s="17" t="s">
        <v>6</v>
      </c>
      <c r="D194" s="18"/>
      <c r="E194" s="19">
        <v>0</v>
      </c>
      <c r="F194" s="20"/>
    </row>
    <row r="195" spans="1:6" ht="42" customHeight="1" x14ac:dyDescent="0.3">
      <c r="A195" s="53">
        <f t="shared" si="8"/>
        <v>10</v>
      </c>
      <c r="B195" s="67" t="s">
        <v>132</v>
      </c>
      <c r="C195" s="17" t="s">
        <v>6</v>
      </c>
      <c r="D195" s="18"/>
      <c r="E195" s="19">
        <v>0</v>
      </c>
      <c r="F195" s="20"/>
    </row>
    <row r="196" spans="1:6" ht="54.45" customHeight="1" x14ac:dyDescent="0.3">
      <c r="A196" s="53">
        <f t="shared" si="8"/>
        <v>11</v>
      </c>
      <c r="B196" s="67" t="s">
        <v>476</v>
      </c>
      <c r="C196" s="17" t="s">
        <v>6</v>
      </c>
      <c r="D196" s="18"/>
      <c r="E196" s="19">
        <v>0</v>
      </c>
      <c r="F196" s="20"/>
    </row>
    <row r="197" spans="1:6" ht="87" customHeight="1" x14ac:dyDescent="0.3">
      <c r="A197" s="53">
        <f t="shared" si="8"/>
        <v>12</v>
      </c>
      <c r="B197" s="67" t="s">
        <v>233</v>
      </c>
      <c r="C197" s="17" t="s">
        <v>6</v>
      </c>
      <c r="D197" s="18"/>
      <c r="E197" s="19">
        <v>0</v>
      </c>
      <c r="F197" s="20"/>
    </row>
    <row r="198" spans="1:6" ht="37.299999999999997" x14ac:dyDescent="0.3">
      <c r="A198" s="53">
        <f t="shared" si="8"/>
        <v>13</v>
      </c>
      <c r="B198" s="67" t="s">
        <v>345</v>
      </c>
      <c r="C198" s="17" t="s">
        <v>6</v>
      </c>
      <c r="D198" s="18"/>
      <c r="E198" s="19">
        <v>0</v>
      </c>
      <c r="F198" s="20"/>
    </row>
    <row r="199" spans="1:6" ht="62.15" x14ac:dyDescent="0.3">
      <c r="A199" s="53">
        <f t="shared" si="8"/>
        <v>14</v>
      </c>
      <c r="B199" s="67" t="s">
        <v>346</v>
      </c>
      <c r="C199" s="17" t="s">
        <v>6</v>
      </c>
      <c r="D199" s="18"/>
      <c r="E199" s="19">
        <v>0</v>
      </c>
      <c r="F199" s="20"/>
    </row>
    <row r="200" spans="1:6" ht="40" customHeight="1" x14ac:dyDescent="0.3">
      <c r="A200" s="53">
        <f t="shared" si="8"/>
        <v>15</v>
      </c>
      <c r="B200" s="67" t="s">
        <v>396</v>
      </c>
      <c r="C200" s="17" t="s">
        <v>6</v>
      </c>
      <c r="D200" s="18"/>
      <c r="E200" s="19">
        <v>0</v>
      </c>
      <c r="F200" s="20"/>
    </row>
    <row r="201" spans="1:6" ht="74.599999999999994" x14ac:dyDescent="0.3">
      <c r="A201" s="53">
        <f t="shared" si="8"/>
        <v>16</v>
      </c>
      <c r="B201" s="67" t="s">
        <v>347</v>
      </c>
      <c r="C201" s="17" t="s">
        <v>6</v>
      </c>
      <c r="D201" s="18"/>
      <c r="E201" s="19">
        <v>0</v>
      </c>
      <c r="F201" s="20"/>
    </row>
    <row r="202" spans="1:6" ht="225" customHeight="1" x14ac:dyDescent="0.3">
      <c r="A202" s="53">
        <f t="shared" si="8"/>
        <v>17</v>
      </c>
      <c r="B202" s="67" t="s">
        <v>472</v>
      </c>
      <c r="C202" s="17" t="s">
        <v>6</v>
      </c>
      <c r="D202" s="18"/>
      <c r="E202" s="19">
        <v>0</v>
      </c>
      <c r="F202" s="20"/>
    </row>
    <row r="203" spans="1:6" ht="42.65" customHeight="1" x14ac:dyDescent="0.3">
      <c r="A203" s="53">
        <f t="shared" si="8"/>
        <v>18</v>
      </c>
      <c r="B203" s="67" t="s">
        <v>387</v>
      </c>
      <c r="C203" s="17" t="s">
        <v>6</v>
      </c>
      <c r="D203" s="19">
        <v>0</v>
      </c>
      <c r="E203" s="27"/>
      <c r="F203" s="20"/>
    </row>
    <row r="204" spans="1:6" ht="32.5" customHeight="1" x14ac:dyDescent="0.3">
      <c r="A204" s="53">
        <f t="shared" si="8"/>
        <v>19</v>
      </c>
      <c r="B204" s="67" t="s">
        <v>473</v>
      </c>
      <c r="C204" s="17" t="s">
        <v>6</v>
      </c>
      <c r="D204" s="18"/>
      <c r="E204" s="19">
        <v>0</v>
      </c>
      <c r="F204" s="20"/>
    </row>
    <row r="205" spans="1:6" ht="32.5" customHeight="1" x14ac:dyDescent="0.3">
      <c r="A205" s="53">
        <f t="shared" si="8"/>
        <v>20</v>
      </c>
      <c r="B205" s="67" t="s">
        <v>122</v>
      </c>
      <c r="C205" s="17" t="s">
        <v>6</v>
      </c>
      <c r="D205" s="18"/>
      <c r="E205" s="19">
        <v>0</v>
      </c>
      <c r="F205" s="20"/>
    </row>
    <row r="206" spans="1:6" ht="33.65" customHeight="1" x14ac:dyDescent="0.3">
      <c r="A206" s="53">
        <f t="shared" si="8"/>
        <v>21</v>
      </c>
      <c r="B206" s="67" t="s">
        <v>388</v>
      </c>
      <c r="C206" s="17" t="s">
        <v>6</v>
      </c>
      <c r="D206" s="18"/>
      <c r="E206" s="19">
        <v>0</v>
      </c>
      <c r="F206" s="20"/>
    </row>
    <row r="207" spans="1:6" ht="99.45" x14ac:dyDescent="0.3">
      <c r="A207" s="53">
        <f t="shared" si="8"/>
        <v>22</v>
      </c>
      <c r="B207" s="67" t="s">
        <v>273</v>
      </c>
      <c r="C207" s="17" t="s">
        <v>6</v>
      </c>
      <c r="D207" s="18"/>
      <c r="E207" s="19">
        <v>0</v>
      </c>
      <c r="F207" s="20"/>
    </row>
    <row r="208" spans="1:6" ht="41.15" customHeight="1" x14ac:dyDescent="0.3">
      <c r="A208" s="53">
        <f t="shared" si="8"/>
        <v>23</v>
      </c>
      <c r="B208" s="67" t="s">
        <v>154</v>
      </c>
      <c r="C208" s="17" t="s">
        <v>6</v>
      </c>
      <c r="D208" s="18"/>
      <c r="E208" s="19">
        <v>0</v>
      </c>
      <c r="F208" s="20"/>
    </row>
    <row r="209" spans="1:9" ht="66.45" customHeight="1" x14ac:dyDescent="0.3">
      <c r="A209" s="53">
        <f t="shared" si="8"/>
        <v>24</v>
      </c>
      <c r="B209" s="67" t="s">
        <v>355</v>
      </c>
      <c r="C209" s="17" t="s">
        <v>6</v>
      </c>
      <c r="D209" s="18"/>
      <c r="E209" s="19">
        <v>0</v>
      </c>
      <c r="F209" s="20"/>
    </row>
    <row r="210" spans="1:9" ht="32.15" customHeight="1" x14ac:dyDescent="0.3">
      <c r="A210" s="53">
        <f t="shared" si="8"/>
        <v>25</v>
      </c>
      <c r="B210" s="67" t="s">
        <v>348</v>
      </c>
      <c r="C210" s="17" t="s">
        <v>6</v>
      </c>
      <c r="D210" s="18"/>
      <c r="E210" s="19">
        <v>0</v>
      </c>
      <c r="F210" s="20"/>
    </row>
    <row r="211" spans="1:9" ht="69" customHeight="1" x14ac:dyDescent="0.3">
      <c r="A211" s="53">
        <f t="shared" si="8"/>
        <v>26</v>
      </c>
      <c r="B211" s="67" t="s">
        <v>389</v>
      </c>
      <c r="C211" s="17" t="s">
        <v>6</v>
      </c>
      <c r="D211" s="18"/>
      <c r="E211" s="19">
        <v>0</v>
      </c>
      <c r="F211" s="20"/>
    </row>
    <row r="212" spans="1:9" ht="161.6" x14ac:dyDescent="0.3">
      <c r="A212" s="53">
        <f t="shared" si="8"/>
        <v>27</v>
      </c>
      <c r="B212" s="67" t="s">
        <v>370</v>
      </c>
      <c r="C212" s="17" t="s">
        <v>6</v>
      </c>
      <c r="D212" s="18"/>
      <c r="E212" s="19">
        <v>0</v>
      </c>
      <c r="F212" s="20"/>
    </row>
    <row r="213" spans="1:9" ht="84.75" customHeight="1" x14ac:dyDescent="0.3">
      <c r="A213" s="53">
        <f t="shared" si="8"/>
        <v>28</v>
      </c>
      <c r="B213" s="67" t="s">
        <v>275</v>
      </c>
      <c r="C213" s="17" t="s">
        <v>6</v>
      </c>
      <c r="D213" s="18"/>
      <c r="E213" s="19">
        <v>0</v>
      </c>
      <c r="F213" s="20"/>
      <c r="G213" s="96"/>
    </row>
    <row r="214" spans="1:9" ht="96.75" customHeight="1" x14ac:dyDescent="0.3">
      <c r="A214" s="53">
        <f t="shared" si="8"/>
        <v>29</v>
      </c>
      <c r="B214" s="67" t="s">
        <v>365</v>
      </c>
      <c r="C214" s="17" t="s">
        <v>6</v>
      </c>
      <c r="D214" s="18"/>
      <c r="E214" s="19">
        <v>0</v>
      </c>
      <c r="F214" s="20"/>
    </row>
    <row r="215" spans="1:9" ht="24.9" x14ac:dyDescent="0.3">
      <c r="A215" s="53">
        <f t="shared" si="8"/>
        <v>30</v>
      </c>
      <c r="B215" s="67" t="s">
        <v>81</v>
      </c>
      <c r="C215" s="17" t="s">
        <v>6</v>
      </c>
      <c r="D215" s="18"/>
      <c r="E215" s="19">
        <v>0</v>
      </c>
      <c r="F215" s="20"/>
    </row>
    <row r="216" spans="1:9" x14ac:dyDescent="0.3">
      <c r="A216" s="53">
        <f t="shared" si="8"/>
        <v>31</v>
      </c>
      <c r="B216" s="67" t="s">
        <v>246</v>
      </c>
      <c r="C216" s="17" t="s">
        <v>6</v>
      </c>
      <c r="D216" s="18"/>
      <c r="E216" s="19">
        <v>0</v>
      </c>
      <c r="F216" s="20"/>
      <c r="I216" s="44"/>
    </row>
    <row r="217" spans="1:9" x14ac:dyDescent="0.3">
      <c r="A217" s="53">
        <f t="shared" si="8"/>
        <v>32</v>
      </c>
      <c r="B217" s="67" t="s">
        <v>248</v>
      </c>
      <c r="C217" s="17" t="s">
        <v>6</v>
      </c>
      <c r="D217" s="18"/>
      <c r="E217" s="19">
        <v>0</v>
      </c>
      <c r="F217" s="20"/>
    </row>
    <row r="218" spans="1:9" ht="74.599999999999994" x14ac:dyDescent="0.3">
      <c r="A218" s="53">
        <f t="shared" si="8"/>
        <v>33</v>
      </c>
      <c r="B218" s="67" t="s">
        <v>403</v>
      </c>
      <c r="C218" s="17" t="s">
        <v>6</v>
      </c>
      <c r="D218" s="18"/>
      <c r="E218" s="19">
        <v>0</v>
      </c>
      <c r="F218" s="20"/>
    </row>
    <row r="219" spans="1:9" ht="49.75" x14ac:dyDescent="0.3">
      <c r="A219" s="53">
        <f t="shared" si="8"/>
        <v>34</v>
      </c>
      <c r="B219" s="16" t="s">
        <v>404</v>
      </c>
      <c r="C219" s="17" t="s">
        <v>6</v>
      </c>
      <c r="D219" s="19">
        <v>0</v>
      </c>
      <c r="E219" s="27"/>
      <c r="F219" s="20"/>
    </row>
    <row r="220" spans="1:9" x14ac:dyDescent="0.3">
      <c r="A220" s="53">
        <f t="shared" si="8"/>
        <v>35</v>
      </c>
      <c r="B220" s="67" t="s">
        <v>474</v>
      </c>
      <c r="C220" s="17" t="s">
        <v>6</v>
      </c>
      <c r="D220" s="18"/>
      <c r="E220" s="19">
        <v>0</v>
      </c>
      <c r="F220" s="20"/>
    </row>
    <row r="221" spans="1:9" x14ac:dyDescent="0.3">
      <c r="A221" s="24"/>
      <c r="B221" s="16"/>
      <c r="C221" s="17"/>
      <c r="D221" s="18"/>
      <c r="E221" s="19"/>
      <c r="F221" s="20"/>
    </row>
    <row r="222" spans="1:9" ht="24.9" x14ac:dyDescent="0.3">
      <c r="A222" s="10">
        <v>10</v>
      </c>
      <c r="B222" s="11" t="s">
        <v>80</v>
      </c>
      <c r="C222" s="12"/>
      <c r="D222" s="13"/>
      <c r="E222" s="14"/>
      <c r="F222" s="15"/>
    </row>
    <row r="223" spans="1:9" ht="54.65" customHeight="1" x14ac:dyDescent="0.3">
      <c r="A223" s="92">
        <v>1</v>
      </c>
      <c r="B223" s="67" t="s">
        <v>131</v>
      </c>
      <c r="C223" s="17" t="s">
        <v>6</v>
      </c>
      <c r="D223" s="18"/>
      <c r="E223" s="19">
        <v>0</v>
      </c>
      <c r="F223" s="20"/>
    </row>
    <row r="224" spans="1:9" ht="37.299999999999997" x14ac:dyDescent="0.3">
      <c r="A224" s="92">
        <f t="shared" ref="A224:A247" si="9">+A223+1</f>
        <v>2</v>
      </c>
      <c r="B224" s="67" t="s">
        <v>82</v>
      </c>
      <c r="C224" s="17" t="s">
        <v>6</v>
      </c>
      <c r="D224" s="18"/>
      <c r="E224" s="19">
        <v>0</v>
      </c>
      <c r="F224" s="20"/>
    </row>
    <row r="225" spans="1:7" ht="34" customHeight="1" x14ac:dyDescent="0.3">
      <c r="A225" s="92">
        <f t="shared" si="9"/>
        <v>3</v>
      </c>
      <c r="B225" s="67" t="s">
        <v>276</v>
      </c>
      <c r="C225" s="17" t="s">
        <v>6</v>
      </c>
      <c r="D225" s="18"/>
      <c r="E225" s="19">
        <v>0</v>
      </c>
      <c r="F225" s="20"/>
    </row>
    <row r="226" spans="1:7" ht="29.5" customHeight="1" x14ac:dyDescent="0.3">
      <c r="A226" s="92">
        <f t="shared" si="9"/>
        <v>4</v>
      </c>
      <c r="B226" s="67" t="s">
        <v>277</v>
      </c>
      <c r="C226" s="17" t="s">
        <v>6</v>
      </c>
      <c r="D226" s="18"/>
      <c r="E226" s="19">
        <v>0</v>
      </c>
      <c r="F226" s="20"/>
    </row>
    <row r="227" spans="1:7" ht="29.15" customHeight="1" x14ac:dyDescent="0.3">
      <c r="A227" s="92">
        <f t="shared" si="9"/>
        <v>5</v>
      </c>
      <c r="B227" s="67" t="s">
        <v>121</v>
      </c>
      <c r="C227" s="17" t="s">
        <v>6</v>
      </c>
      <c r="D227" s="18"/>
      <c r="E227" s="19">
        <v>0</v>
      </c>
      <c r="F227" s="20"/>
    </row>
    <row r="228" spans="1:7" ht="27.65" customHeight="1" x14ac:dyDescent="0.3">
      <c r="A228" s="92">
        <f t="shared" si="9"/>
        <v>6</v>
      </c>
      <c r="B228" s="67" t="s">
        <v>477</v>
      </c>
      <c r="C228" s="17" t="s">
        <v>6</v>
      </c>
      <c r="D228" s="18"/>
      <c r="E228" s="19">
        <v>0</v>
      </c>
      <c r="F228" s="20"/>
    </row>
    <row r="229" spans="1:7" ht="28" customHeight="1" x14ac:dyDescent="0.3">
      <c r="A229" s="92">
        <f t="shared" si="9"/>
        <v>7</v>
      </c>
      <c r="B229" s="67" t="s">
        <v>278</v>
      </c>
      <c r="C229" s="17" t="s">
        <v>6</v>
      </c>
      <c r="D229" s="18"/>
      <c r="E229" s="19">
        <v>0</v>
      </c>
      <c r="F229" s="20"/>
    </row>
    <row r="230" spans="1:7" ht="27" customHeight="1" x14ac:dyDescent="0.3">
      <c r="A230" s="92">
        <f t="shared" si="9"/>
        <v>8</v>
      </c>
      <c r="B230" s="67" t="s">
        <v>279</v>
      </c>
      <c r="C230" s="17" t="s">
        <v>6</v>
      </c>
      <c r="D230" s="18"/>
      <c r="E230" s="19">
        <v>0</v>
      </c>
      <c r="F230" s="20"/>
    </row>
    <row r="231" spans="1:7" ht="127.5" customHeight="1" x14ac:dyDescent="0.3">
      <c r="A231" s="92">
        <f t="shared" si="9"/>
        <v>9</v>
      </c>
      <c r="B231" s="67" t="s">
        <v>79</v>
      </c>
      <c r="C231" s="17" t="s">
        <v>6</v>
      </c>
      <c r="D231" s="18"/>
      <c r="E231" s="19">
        <v>0</v>
      </c>
      <c r="F231" s="20"/>
    </row>
    <row r="232" spans="1:7" ht="161.6" x14ac:dyDescent="0.3">
      <c r="A232" s="92">
        <f t="shared" si="9"/>
        <v>10</v>
      </c>
      <c r="B232" s="67" t="s">
        <v>155</v>
      </c>
      <c r="C232" s="17" t="s">
        <v>6</v>
      </c>
      <c r="D232" s="18"/>
      <c r="E232" s="19">
        <v>0</v>
      </c>
      <c r="F232" s="20"/>
    </row>
    <row r="233" spans="1:7" ht="116.25" customHeight="1" x14ac:dyDescent="0.3">
      <c r="A233" s="92">
        <f t="shared" si="9"/>
        <v>11</v>
      </c>
      <c r="B233" s="67" t="s">
        <v>307</v>
      </c>
      <c r="C233" s="17" t="s">
        <v>6</v>
      </c>
      <c r="D233" s="18"/>
      <c r="E233" s="19">
        <v>0</v>
      </c>
      <c r="F233" s="20"/>
    </row>
    <row r="234" spans="1:7" ht="52.75" customHeight="1" x14ac:dyDescent="0.3">
      <c r="A234" s="92">
        <f t="shared" si="9"/>
        <v>12</v>
      </c>
      <c r="B234" s="67" t="s">
        <v>390</v>
      </c>
      <c r="C234" s="17" t="s">
        <v>6</v>
      </c>
      <c r="D234" s="19">
        <v>0</v>
      </c>
      <c r="E234" s="27"/>
      <c r="F234" s="20"/>
    </row>
    <row r="235" spans="1:7" ht="42" customHeight="1" x14ac:dyDescent="0.3">
      <c r="A235" s="92">
        <f t="shared" si="9"/>
        <v>13</v>
      </c>
      <c r="B235" s="67" t="s">
        <v>78</v>
      </c>
      <c r="C235" s="17" t="s">
        <v>6</v>
      </c>
      <c r="D235" s="18"/>
      <c r="E235" s="19">
        <v>0</v>
      </c>
      <c r="F235" s="20"/>
    </row>
    <row r="236" spans="1:7" ht="54.65" customHeight="1" x14ac:dyDescent="0.3">
      <c r="A236" s="92">
        <f t="shared" si="9"/>
        <v>14</v>
      </c>
      <c r="B236" s="67" t="s">
        <v>77</v>
      </c>
      <c r="C236" s="17" t="s">
        <v>6</v>
      </c>
      <c r="D236" s="18"/>
      <c r="E236" s="19">
        <v>0</v>
      </c>
      <c r="F236" s="20"/>
    </row>
    <row r="237" spans="1:7" ht="81" customHeight="1" x14ac:dyDescent="0.3">
      <c r="A237" s="92">
        <f t="shared" si="9"/>
        <v>15</v>
      </c>
      <c r="B237" s="67" t="s">
        <v>228</v>
      </c>
      <c r="C237" s="17" t="s">
        <v>6</v>
      </c>
      <c r="D237" s="18"/>
      <c r="E237" s="19">
        <v>0</v>
      </c>
      <c r="F237" s="20"/>
    </row>
    <row r="238" spans="1:7" ht="87" x14ac:dyDescent="0.3">
      <c r="A238" s="92">
        <f t="shared" si="9"/>
        <v>16</v>
      </c>
      <c r="B238" s="67" t="s">
        <v>76</v>
      </c>
      <c r="C238" s="17" t="s">
        <v>6</v>
      </c>
      <c r="D238" s="18"/>
      <c r="E238" s="19">
        <v>0</v>
      </c>
      <c r="F238" s="20"/>
    </row>
    <row r="239" spans="1:7" ht="31" customHeight="1" x14ac:dyDescent="0.3">
      <c r="A239" s="92">
        <f t="shared" si="9"/>
        <v>17</v>
      </c>
      <c r="B239" s="67" t="s">
        <v>156</v>
      </c>
      <c r="C239" s="17" t="s">
        <v>6</v>
      </c>
      <c r="D239" s="18"/>
      <c r="E239" s="19">
        <v>0</v>
      </c>
      <c r="F239" s="20"/>
      <c r="G239" s="1"/>
    </row>
    <row r="240" spans="1:7" ht="31" customHeight="1" x14ac:dyDescent="0.3">
      <c r="A240" s="92">
        <f t="shared" si="9"/>
        <v>18</v>
      </c>
      <c r="B240" s="67" t="s">
        <v>315</v>
      </c>
      <c r="C240" s="17" t="s">
        <v>6</v>
      </c>
      <c r="D240" s="18"/>
      <c r="E240" s="19">
        <v>0</v>
      </c>
      <c r="F240" s="20"/>
    </row>
    <row r="241" spans="1:6" ht="149.15" x14ac:dyDescent="0.3">
      <c r="A241" s="92">
        <f t="shared" si="9"/>
        <v>19</v>
      </c>
      <c r="B241" s="67" t="s">
        <v>157</v>
      </c>
      <c r="C241" s="17" t="s">
        <v>6</v>
      </c>
      <c r="D241" s="18"/>
      <c r="E241" s="19">
        <v>0</v>
      </c>
      <c r="F241" s="20"/>
    </row>
    <row r="242" spans="1:6" ht="30.65" customHeight="1" x14ac:dyDescent="0.3">
      <c r="A242" s="92">
        <f t="shared" si="9"/>
        <v>20</v>
      </c>
      <c r="B242" s="67" t="s">
        <v>314</v>
      </c>
      <c r="C242" s="17" t="s">
        <v>6</v>
      </c>
      <c r="D242" s="18"/>
      <c r="E242" s="19">
        <v>0</v>
      </c>
      <c r="F242" s="20"/>
    </row>
    <row r="243" spans="1:6" ht="124.5" customHeight="1" x14ac:dyDescent="0.3">
      <c r="A243" s="92">
        <f t="shared" si="9"/>
        <v>21</v>
      </c>
      <c r="B243" s="67" t="s">
        <v>280</v>
      </c>
      <c r="C243" s="17" t="s">
        <v>6</v>
      </c>
      <c r="D243" s="18"/>
      <c r="E243" s="19">
        <v>0</v>
      </c>
      <c r="F243" s="20"/>
    </row>
    <row r="244" spans="1:6" ht="44.5" customHeight="1" x14ac:dyDescent="0.3">
      <c r="A244" s="92">
        <f t="shared" si="9"/>
        <v>22</v>
      </c>
      <c r="B244" s="67" t="s">
        <v>75</v>
      </c>
      <c r="C244" s="17" t="s">
        <v>6</v>
      </c>
      <c r="D244" s="18"/>
      <c r="E244" s="19">
        <v>0</v>
      </c>
      <c r="F244" s="20"/>
    </row>
    <row r="245" spans="1:6" ht="103.95" customHeight="1" x14ac:dyDescent="0.3">
      <c r="A245" s="92">
        <f t="shared" si="9"/>
        <v>23</v>
      </c>
      <c r="B245" s="67" t="s">
        <v>391</v>
      </c>
      <c r="C245" s="17" t="s">
        <v>6</v>
      </c>
      <c r="D245" s="18"/>
      <c r="E245" s="19">
        <v>0</v>
      </c>
      <c r="F245" s="20"/>
    </row>
    <row r="246" spans="1:6" ht="37.299999999999997" x14ac:dyDescent="0.3">
      <c r="A246" s="92">
        <f t="shared" si="9"/>
        <v>24</v>
      </c>
      <c r="B246" s="67" t="s">
        <v>405</v>
      </c>
      <c r="C246" s="17" t="s">
        <v>6</v>
      </c>
      <c r="D246" s="18"/>
      <c r="E246" s="19">
        <v>0</v>
      </c>
      <c r="F246" s="20"/>
    </row>
    <row r="247" spans="1:6" ht="49.75" x14ac:dyDescent="0.3">
      <c r="A247" s="92">
        <f t="shared" si="9"/>
        <v>25</v>
      </c>
      <c r="B247" s="16" t="s">
        <v>406</v>
      </c>
      <c r="C247" s="17" t="s">
        <v>6</v>
      </c>
      <c r="D247" s="19">
        <v>0</v>
      </c>
      <c r="E247" s="27"/>
      <c r="F247" s="20"/>
    </row>
    <row r="248" spans="1:6" x14ac:dyDescent="0.3">
      <c r="A248" s="92"/>
      <c r="B248" s="21" t="s">
        <v>281</v>
      </c>
      <c r="C248" s="120"/>
      <c r="D248" s="121"/>
      <c r="E248" s="121"/>
      <c r="F248" s="122"/>
    </row>
    <row r="249" spans="1:6" x14ac:dyDescent="0.3">
      <c r="A249" s="92">
        <f>+A247+1</f>
        <v>26</v>
      </c>
      <c r="B249" s="67" t="s">
        <v>249</v>
      </c>
      <c r="C249" s="17" t="s">
        <v>6</v>
      </c>
      <c r="D249" s="18"/>
      <c r="E249" s="19">
        <v>0</v>
      </c>
      <c r="F249" s="20"/>
    </row>
    <row r="250" spans="1:6" ht="57.65" customHeight="1" x14ac:dyDescent="0.3">
      <c r="A250" s="92">
        <f>+A249+1</f>
        <v>27</v>
      </c>
      <c r="B250" s="16" t="s">
        <v>269</v>
      </c>
      <c r="C250" s="17" t="s">
        <v>6</v>
      </c>
      <c r="D250" s="19">
        <v>0</v>
      </c>
      <c r="E250" s="27"/>
      <c r="F250" s="20"/>
    </row>
    <row r="251" spans="1:6" x14ac:dyDescent="0.3">
      <c r="A251" s="24"/>
      <c r="B251" s="16"/>
      <c r="C251" s="17"/>
      <c r="D251" s="18"/>
      <c r="E251" s="19"/>
      <c r="F251" s="20"/>
    </row>
    <row r="252" spans="1:6" x14ac:dyDescent="0.3">
      <c r="A252" s="10">
        <v>11</v>
      </c>
      <c r="B252" s="11" t="s">
        <v>158</v>
      </c>
      <c r="C252" s="12"/>
      <c r="D252" s="13"/>
      <c r="E252" s="14"/>
      <c r="F252" s="15"/>
    </row>
    <row r="253" spans="1:6" ht="27.65" customHeight="1" x14ac:dyDescent="0.3">
      <c r="A253" s="94">
        <v>1</v>
      </c>
      <c r="B253" s="67" t="s">
        <v>159</v>
      </c>
      <c r="C253" s="17" t="s">
        <v>6</v>
      </c>
      <c r="D253" s="18"/>
      <c r="E253" s="19">
        <v>0</v>
      </c>
      <c r="F253" s="20"/>
    </row>
    <row r="254" spans="1:6" ht="40" customHeight="1" x14ac:dyDescent="0.3">
      <c r="A254" s="94">
        <f>+A253+1</f>
        <v>2</v>
      </c>
      <c r="B254" s="67" t="s">
        <v>165</v>
      </c>
      <c r="C254" s="17" t="s">
        <v>6</v>
      </c>
      <c r="D254" s="18"/>
      <c r="E254" s="19">
        <v>0</v>
      </c>
      <c r="F254" s="20"/>
    </row>
    <row r="255" spans="1:6" ht="24.9" x14ac:dyDescent="0.3">
      <c r="A255" s="94">
        <f t="shared" ref="A255:A264" si="10">+A254+1</f>
        <v>3</v>
      </c>
      <c r="B255" s="67" t="s">
        <v>309</v>
      </c>
      <c r="C255" s="17" t="s">
        <v>6</v>
      </c>
      <c r="D255" s="18"/>
      <c r="E255" s="19">
        <v>0</v>
      </c>
      <c r="F255" s="20"/>
    </row>
    <row r="256" spans="1:6" ht="15.65" customHeight="1" x14ac:dyDescent="0.3">
      <c r="A256" s="94">
        <f t="shared" si="10"/>
        <v>4</v>
      </c>
      <c r="B256" s="67" t="s">
        <v>308</v>
      </c>
      <c r="C256" s="17" t="s">
        <v>6</v>
      </c>
      <c r="D256" s="18"/>
      <c r="E256" s="19">
        <v>0</v>
      </c>
      <c r="F256" s="20"/>
    </row>
    <row r="257" spans="1:13" ht="24.9" x14ac:dyDescent="0.3">
      <c r="A257" s="94">
        <f t="shared" si="10"/>
        <v>5</v>
      </c>
      <c r="B257" s="67" t="s">
        <v>120</v>
      </c>
      <c r="C257" s="17" t="s">
        <v>6</v>
      </c>
      <c r="D257" s="18"/>
      <c r="E257" s="19">
        <v>0</v>
      </c>
      <c r="F257" s="20"/>
    </row>
    <row r="258" spans="1:13" x14ac:dyDescent="0.3">
      <c r="A258" s="94">
        <f t="shared" si="10"/>
        <v>6</v>
      </c>
      <c r="B258" s="67" t="s">
        <v>267</v>
      </c>
      <c r="C258" s="17" t="s">
        <v>6</v>
      </c>
      <c r="D258" s="18"/>
      <c r="E258" s="19">
        <v>0</v>
      </c>
      <c r="F258" s="20"/>
    </row>
    <row r="259" spans="1:13" ht="32.700000000000003" customHeight="1" x14ac:dyDescent="0.3">
      <c r="A259" s="94">
        <f t="shared" si="10"/>
        <v>7</v>
      </c>
      <c r="B259" s="16" t="s">
        <v>268</v>
      </c>
      <c r="C259" s="17" t="s">
        <v>6</v>
      </c>
      <c r="D259" s="19">
        <v>0</v>
      </c>
      <c r="E259" s="27"/>
      <c r="F259" s="20"/>
    </row>
    <row r="260" spans="1:13" ht="62.15" x14ac:dyDescent="0.3">
      <c r="A260" s="94">
        <f t="shared" si="10"/>
        <v>8</v>
      </c>
      <c r="B260" s="16" t="s">
        <v>349</v>
      </c>
      <c r="C260" s="17" t="s">
        <v>6</v>
      </c>
      <c r="D260" s="18"/>
      <c r="E260" s="19">
        <v>0</v>
      </c>
      <c r="F260" s="20"/>
      <c r="H260" s="1"/>
    </row>
    <row r="261" spans="1:13" ht="41.5" customHeight="1" x14ac:dyDescent="0.3">
      <c r="A261" s="94">
        <f t="shared" si="10"/>
        <v>9</v>
      </c>
      <c r="B261" s="16" t="s">
        <v>350</v>
      </c>
      <c r="C261" s="17" t="s">
        <v>6</v>
      </c>
      <c r="D261" s="18"/>
      <c r="E261" s="19">
        <v>0</v>
      </c>
      <c r="F261" s="20"/>
    </row>
    <row r="262" spans="1:13" ht="24.9" x14ac:dyDescent="0.3">
      <c r="A262" s="94">
        <f t="shared" si="10"/>
        <v>10</v>
      </c>
      <c r="B262" s="67" t="s">
        <v>418</v>
      </c>
      <c r="C262" s="17" t="s">
        <v>6</v>
      </c>
      <c r="D262" s="18"/>
      <c r="E262" s="19">
        <v>0</v>
      </c>
      <c r="F262" s="20"/>
      <c r="I262" s="44"/>
    </row>
    <row r="263" spans="1:13" x14ac:dyDescent="0.3">
      <c r="A263" s="94">
        <f t="shared" si="10"/>
        <v>11</v>
      </c>
      <c r="B263" s="16" t="s">
        <v>282</v>
      </c>
      <c r="C263" s="17" t="s">
        <v>6</v>
      </c>
      <c r="D263" s="18"/>
      <c r="E263" s="19">
        <v>0</v>
      </c>
      <c r="F263" s="20"/>
    </row>
    <row r="264" spans="1:13" ht="37.299999999999997" x14ac:dyDescent="0.3">
      <c r="A264" s="94">
        <f t="shared" si="10"/>
        <v>12</v>
      </c>
      <c r="B264" s="16" t="s">
        <v>475</v>
      </c>
      <c r="C264" s="17" t="s">
        <v>6</v>
      </c>
      <c r="D264" s="18"/>
      <c r="E264" s="19">
        <v>0</v>
      </c>
      <c r="F264" s="20"/>
    </row>
    <row r="265" spans="1:13" x14ac:dyDescent="0.3">
      <c r="A265" s="10"/>
      <c r="B265" s="11"/>
      <c r="C265" s="12"/>
      <c r="D265" s="13"/>
      <c r="E265" s="14"/>
      <c r="F265" s="15"/>
      <c r="G265" s="2"/>
      <c r="I265" s="45"/>
      <c r="J265" s="45"/>
      <c r="K265" s="46"/>
      <c r="L265" s="47"/>
      <c r="M265" s="48"/>
    </row>
    <row r="266" spans="1:13" x14ac:dyDescent="0.3">
      <c r="A266" s="30"/>
      <c r="B266" s="16" t="s">
        <v>67</v>
      </c>
      <c r="C266" s="31"/>
      <c r="D266" s="32"/>
      <c r="E266" s="33">
        <f>SUM(E116:E265)</f>
        <v>0</v>
      </c>
      <c r="F266" s="8"/>
      <c r="G266" s="2"/>
      <c r="I266" s="45"/>
      <c r="J266" s="45"/>
      <c r="K266" s="46"/>
      <c r="L266" s="47"/>
      <c r="M266" s="48"/>
    </row>
    <row r="267" spans="1:13" x14ac:dyDescent="0.3">
      <c r="A267" s="30"/>
      <c r="B267" s="16" t="s">
        <v>93</v>
      </c>
      <c r="C267" s="34">
        <v>0.19</v>
      </c>
      <c r="D267" s="32"/>
      <c r="E267" s="33">
        <f>+E266*C267</f>
        <v>0</v>
      </c>
      <c r="F267" s="8"/>
      <c r="G267" s="2"/>
      <c r="I267" s="45"/>
      <c r="J267" s="45"/>
      <c r="K267" s="46"/>
      <c r="L267" s="47"/>
      <c r="M267" s="48"/>
    </row>
    <row r="268" spans="1:13" x14ac:dyDescent="0.3">
      <c r="A268" s="49"/>
      <c r="B268" s="36" t="s">
        <v>235</v>
      </c>
      <c r="C268" s="37"/>
      <c r="D268" s="38"/>
      <c r="E268" s="39">
        <f>SUM(E266:E267)</f>
        <v>0</v>
      </c>
      <c r="F268" s="40"/>
    </row>
    <row r="269" spans="1:13" x14ac:dyDescent="0.3">
      <c r="A269" s="30"/>
      <c r="B269" s="16"/>
      <c r="C269" s="16"/>
      <c r="D269" s="41"/>
      <c r="E269" s="33"/>
      <c r="F269" s="8"/>
    </row>
    <row r="270" spans="1:13" x14ac:dyDescent="0.3">
      <c r="A270" s="30"/>
      <c r="B270" s="16" t="s">
        <v>68</v>
      </c>
      <c r="C270" s="16"/>
      <c r="D270" s="41" t="s">
        <v>69</v>
      </c>
      <c r="E270" s="33"/>
      <c r="F270" s="8"/>
    </row>
    <row r="271" spans="1:13" x14ac:dyDescent="0.3">
      <c r="A271" s="30"/>
      <c r="B271" s="16"/>
      <c r="C271" s="16"/>
      <c r="D271" s="42"/>
      <c r="E271" s="33"/>
      <c r="F271" s="8"/>
    </row>
    <row r="272" spans="1:13" x14ac:dyDescent="0.3">
      <c r="A272" s="30"/>
      <c r="B272" s="16" t="s">
        <v>70</v>
      </c>
      <c r="C272" s="4" t="s">
        <v>74</v>
      </c>
      <c r="D272" s="43" t="s">
        <v>71</v>
      </c>
      <c r="E272" s="33"/>
      <c r="F272" s="8"/>
    </row>
    <row r="273" spans="1:9" x14ac:dyDescent="0.3">
      <c r="A273" s="30"/>
      <c r="B273" s="16"/>
      <c r="C273" s="4" t="s">
        <v>73</v>
      </c>
      <c r="D273" s="43" t="s">
        <v>72</v>
      </c>
      <c r="E273" s="33"/>
      <c r="F273" s="8"/>
    </row>
    <row r="275" spans="1:9" ht="14.15" x14ac:dyDescent="0.35">
      <c r="B275" s="68"/>
    </row>
    <row r="276" spans="1:9" x14ac:dyDescent="0.3">
      <c r="I276" s="95"/>
    </row>
  </sheetData>
  <sheetProtection algorithmName="SHA-512" hashValue="o3RelnzCfqGS9O3ZwZYcdqC5fu/6R1U7YXMxtMUHAKCff0M2Fkj2T/rj022iAhgPfZyn5Xj73BC9EeeRKaZ6Zg==" saltValue="oTdiGx2/Btl5L9eAK7r0Ow==" spinCount="100000" sheet="1" objects="1" scenarios="1" formatCells="0" formatColumns="0" formatRows="0" selectLockedCells="1"/>
  <mergeCells count="23">
    <mergeCell ref="C248:F248"/>
    <mergeCell ref="A77:A78"/>
    <mergeCell ref="C78:E78"/>
    <mergeCell ref="A25:A26"/>
    <mergeCell ref="C26:E26"/>
    <mergeCell ref="A35:A37"/>
    <mergeCell ref="C36:E36"/>
    <mergeCell ref="C37:E37"/>
    <mergeCell ref="A47:A49"/>
    <mergeCell ref="C48:E48"/>
    <mergeCell ref="C49:E49"/>
    <mergeCell ref="A75:A76"/>
    <mergeCell ref="C76:E76"/>
    <mergeCell ref="C118:E118"/>
    <mergeCell ref="C120:E120"/>
    <mergeCell ref="C119:E119"/>
    <mergeCell ref="A117:A120"/>
    <mergeCell ref="A1:F1"/>
    <mergeCell ref="A2:F2"/>
    <mergeCell ref="A6:A9"/>
    <mergeCell ref="C7:E7"/>
    <mergeCell ref="C8:E8"/>
    <mergeCell ref="C9:E9"/>
  </mergeCells>
  <conditionalFormatting sqref="A248">
    <cfRule type="expression" dxfId="113" priority="92">
      <formula>NOT(CELL("Schutz",A248))</formula>
    </cfRule>
  </conditionalFormatting>
  <conditionalFormatting sqref="A10:B14 B15:B22 A40:XFD40 A15:A23 A77 A79">
    <cfRule type="expression" dxfId="112" priority="205">
      <formula>NOT(CELL("Schutz",A10))</formula>
    </cfRule>
  </conditionalFormatting>
  <conditionalFormatting sqref="A114:B117 A154:B183 A252:B260 A255:A264 A264:B278 B121:B137 B207:B219 A249:B250 B1:B112 A121:A171 A185:B187 A188:A220 A222:B224 A225:A247 B279:B1048576 B261:B263">
    <cfRule type="containsText" dxfId="111" priority="149" operator="containsText" text="optional:">
      <formula>NOT(ISERROR(SEARCH("optional:",A1)))</formula>
    </cfRule>
  </conditionalFormatting>
  <conditionalFormatting sqref="A116:B116 B158:B166 A253:A264">
    <cfRule type="expression" dxfId="110" priority="136">
      <formula>NOT(CELL("Schutz",A116))</formula>
    </cfRule>
  </conditionalFormatting>
  <conditionalFormatting sqref="A1:F6">
    <cfRule type="expression" dxfId="109" priority="23">
      <formula>NOT(CELL("Schutz",A1))</formula>
    </cfRule>
  </conditionalFormatting>
  <conditionalFormatting sqref="A27:F35">
    <cfRule type="expression" dxfId="108" priority="20">
      <formula>NOT(CELL("Schutz",A27))</formula>
    </cfRule>
  </conditionalFormatting>
  <conditionalFormatting sqref="A41:F47">
    <cfRule type="expression" dxfId="107" priority="75">
      <formula>NOT(CELL("Schutz",A41))</formula>
    </cfRule>
  </conditionalFormatting>
  <conditionalFormatting sqref="A52:F73">
    <cfRule type="expression" dxfId="106" priority="53">
      <formula>NOT(CELL("Schutz",A52))</formula>
    </cfRule>
  </conditionalFormatting>
  <conditionalFormatting sqref="A100:F106">
    <cfRule type="expression" dxfId="105" priority="14">
      <formula>NOT(CELL("Schutz",A100))</formula>
    </cfRule>
  </conditionalFormatting>
  <conditionalFormatting sqref="A184:F184">
    <cfRule type="expression" dxfId="104" priority="46">
      <formula>NOT(CELL("Schutz",A184))</formula>
    </cfRule>
  </conditionalFormatting>
  <conditionalFormatting sqref="A221:F221">
    <cfRule type="expression" dxfId="103" priority="41">
      <formula>NOT(CELL("Schutz",A221))</formula>
    </cfRule>
  </conditionalFormatting>
  <conditionalFormatting sqref="A251:F251">
    <cfRule type="expression" dxfId="102" priority="37">
      <formula>NOT(CELL("Schutz",A251))</formula>
    </cfRule>
  </conditionalFormatting>
  <conditionalFormatting sqref="B7:B9 F7:F9 F26 F36:F38 A50 G51:XFD53">
    <cfRule type="expression" dxfId="101" priority="249">
      <formula>NOT(CELL("Schutz",A7))</formula>
    </cfRule>
  </conditionalFormatting>
  <conditionalFormatting sqref="B25:B26">
    <cfRule type="expression" dxfId="100" priority="246">
      <formula>NOT(CELL("Schutz",B25))</formula>
    </cfRule>
  </conditionalFormatting>
  <conditionalFormatting sqref="B36:B38 A39:B39 A107:B108 A114:F115 A117 B153:B157 B163 A222:F222 A223:B224 A225:A247 A38 D38:E38 D39:XFD39">
    <cfRule type="expression" dxfId="99" priority="166">
      <formula>NOT(CELL("Schutz",A36))</formula>
    </cfRule>
  </conditionalFormatting>
  <conditionalFormatting sqref="B48:B50 I43:XFD49 F48:G49">
    <cfRule type="expression" dxfId="98" priority="243">
      <formula>NOT(CELL("Schutz",B43))</formula>
    </cfRule>
  </conditionalFormatting>
  <conditionalFormatting sqref="B75:B97 A75 D85:XFD88">
    <cfRule type="expression" dxfId="97" priority="206">
      <formula>NOT(CELL("Schutz",A75))</formula>
    </cfRule>
  </conditionalFormatting>
  <conditionalFormatting sqref="B109:B112">
    <cfRule type="expression" dxfId="96" priority="57">
      <formula>NOT(CELL("Schutz",B109))</formula>
    </cfRule>
  </conditionalFormatting>
  <conditionalFormatting sqref="B113">
    <cfRule type="containsText" dxfId="95" priority="52" operator="containsText" text="optional:">
      <formula>NOT(ISERROR(SEARCH("optional:",B113)))</formula>
    </cfRule>
  </conditionalFormatting>
  <conditionalFormatting sqref="B117:B130 F118:G120 I118:XFD120">
    <cfRule type="expression" dxfId="94" priority="25">
      <formula>NOT(CELL("Schutz",B117))</formula>
    </cfRule>
  </conditionalFormatting>
  <conditionalFormatting sqref="B118:B120">
    <cfRule type="containsText" dxfId="93" priority="24" operator="containsText" text="optional:">
      <formula>NOT(ISERROR(SEARCH("optional:",B118)))</formula>
    </cfRule>
  </conditionalFormatting>
  <conditionalFormatting sqref="B131">
    <cfRule type="expression" dxfId="92" priority="122">
      <formula>NOT(CELL("Schutz",B131))</formula>
    </cfRule>
    <cfRule type="containsText" dxfId="91" priority="111" operator="containsText" text="optional:">
      <formula>NOT(ISERROR(SEARCH("optional:",B131)))</formula>
    </cfRule>
  </conditionalFormatting>
  <conditionalFormatting sqref="B134:B141">
    <cfRule type="containsText" dxfId="90" priority="63" operator="containsText" text="optional:">
      <formula>NOT(ISERROR(SEARCH("optional:",B134)))</formula>
    </cfRule>
  </conditionalFormatting>
  <conditionalFormatting sqref="B140:B141">
    <cfRule type="expression" dxfId="89" priority="94">
      <formula>NOT(CELL("Schutz",B140))</formula>
    </cfRule>
  </conditionalFormatting>
  <conditionalFormatting sqref="B143:B152">
    <cfRule type="expression" dxfId="88" priority="32">
      <formula>NOT(CELL("Schutz",B143))</formula>
    </cfRule>
  </conditionalFormatting>
  <conditionalFormatting sqref="B143:B153">
    <cfRule type="containsText" dxfId="87" priority="30" operator="containsText" text="optional:">
      <formula>NOT(ISERROR(SEARCH("optional:",B143)))</formula>
    </cfRule>
  </conditionalFormatting>
  <conditionalFormatting sqref="B154">
    <cfRule type="expression" dxfId="86" priority="101">
      <formula>NOT(CELL("Schutz",B154))</formula>
    </cfRule>
  </conditionalFormatting>
  <conditionalFormatting sqref="B168:B183">
    <cfRule type="expression" dxfId="85" priority="28">
      <formula>NOT(CELL("Schutz",B168))</formula>
    </cfRule>
  </conditionalFormatting>
  <conditionalFormatting sqref="B184:B185">
    <cfRule type="containsText" dxfId="84" priority="48" operator="containsText" text="optional:">
      <formula>NOT(ISERROR(SEARCH("optional:",B184)))</formula>
    </cfRule>
  </conditionalFormatting>
  <conditionalFormatting sqref="B188:B207">
    <cfRule type="containsText" dxfId="83" priority="83" operator="containsText" text="optional:">
      <formula>NOT(ISERROR(SEARCH("optional:",B188)))</formula>
    </cfRule>
  </conditionalFormatting>
  <conditionalFormatting sqref="B197:B220 A109:A113 A121:A183">
    <cfRule type="expression" dxfId="82" priority="51">
      <formula>NOT(CELL("Schutz",A109))</formula>
    </cfRule>
  </conditionalFormatting>
  <conditionalFormatting sqref="B207">
    <cfRule type="expression" dxfId="81" priority="121">
      <formula>NOT(CELL("Schutz",B207))</formula>
    </cfRule>
  </conditionalFormatting>
  <conditionalFormatting sqref="B220:B221">
    <cfRule type="containsText" dxfId="80" priority="44" operator="containsText" text="optional:">
      <formula>NOT(ISERROR(SEARCH("optional:",B220)))</formula>
    </cfRule>
  </conditionalFormatting>
  <conditionalFormatting sqref="B225:B248">
    <cfRule type="containsText" dxfId="79" priority="88" operator="containsText" text="optional:">
      <formula>NOT(ISERROR(SEARCH("optional:",B225)))</formula>
    </cfRule>
    <cfRule type="expression" dxfId="78" priority="90">
      <formula>NOT(CELL("Schutz",B225))</formula>
    </cfRule>
  </conditionalFormatting>
  <conditionalFormatting sqref="B250">
    <cfRule type="expression" dxfId="77" priority="96">
      <formula>NOT(CELL("Schutz",B250))</formula>
    </cfRule>
  </conditionalFormatting>
  <conditionalFormatting sqref="B250:B252">
    <cfRule type="containsText" dxfId="76" priority="40" operator="containsText" text="optional:">
      <formula>NOT(ISERROR(SEARCH("optional:",B250)))</formula>
    </cfRule>
  </conditionalFormatting>
  <conditionalFormatting sqref="B253:B258">
    <cfRule type="containsText" dxfId="75" priority="125" operator="containsText" text="optional">
      <formula>NOT(ISERROR(SEARCH("optional",B253)))</formula>
    </cfRule>
  </conditionalFormatting>
  <conditionalFormatting sqref="B258">
    <cfRule type="expression" dxfId="74" priority="97">
      <formula>NOT(CELL("Schutz",B258))</formula>
    </cfRule>
  </conditionalFormatting>
  <conditionalFormatting sqref="B259">
    <cfRule type="expression" dxfId="73" priority="120">
      <formula>NOT(CELL("Schutz",B259))</formula>
    </cfRule>
    <cfRule type="containsText" dxfId="72" priority="119" operator="containsText" text="optional:">
      <formula>NOT(ISERROR(SEARCH("optional:",B259)))</formula>
    </cfRule>
  </conditionalFormatting>
  <conditionalFormatting sqref="B260:B264">
    <cfRule type="containsText" dxfId="71" priority="86" operator="containsText" text="optional">
      <formula>NOT(ISERROR(SEARCH("optional",B260)))</formula>
    </cfRule>
  </conditionalFormatting>
  <conditionalFormatting sqref="B263">
    <cfRule type="containsText" dxfId="70" priority="85" operator="containsText" text="optional:">
      <formula>NOT(ISERROR(SEARCH("optional:",B263)))</formula>
    </cfRule>
    <cfRule type="expression" dxfId="69" priority="87">
      <formula>NOT(CELL("Schutz",B263))</formula>
    </cfRule>
  </conditionalFormatting>
  <conditionalFormatting sqref="B23:F23 A24:F24 A51:F51 A74:XFD74 A98:F98 A99:XFD99 B131:B139 B167 A185:F185 A186:B187 A188:A220 A249:B250 A252:F252 B253:B257 A265:F273 B188:B196 I20:XFD20 A25 C50:F50 G76:XFD84 D79:F84 D89:F97 A260:B264">
    <cfRule type="expression" dxfId="68" priority="214">
      <formula>NOT(CELL("Schutz",A20))</formula>
    </cfRule>
  </conditionalFormatting>
  <conditionalFormatting sqref="B113:F113">
    <cfRule type="expression" dxfId="67" priority="49">
      <formula>NOT(CELL("Schutz",B113))</formula>
    </cfRule>
  </conditionalFormatting>
  <conditionalFormatting sqref="C38:C39">
    <cfRule type="expression" dxfId="66" priority="19">
      <formula>NOT(CELL("Schutz",C38))</formula>
    </cfRule>
  </conditionalFormatting>
  <conditionalFormatting sqref="C79:C97">
    <cfRule type="expression" dxfId="65" priority="15">
      <formula>NOT(CELL("Schutz",C79))</formula>
    </cfRule>
  </conditionalFormatting>
  <conditionalFormatting sqref="C10:F22">
    <cfRule type="expression" dxfId="64" priority="22">
      <formula>NOT(CELL("Schutz",C10))</formula>
    </cfRule>
  </conditionalFormatting>
  <conditionalFormatting sqref="C25:F25">
    <cfRule type="expression" dxfId="63" priority="21">
      <formula>NOT(CELL("Schutz",C25))</formula>
    </cfRule>
  </conditionalFormatting>
  <conditionalFormatting sqref="C77:F77">
    <cfRule type="expression" dxfId="62" priority="16">
      <formula>NOT(CELL("Schutz",C77))</formula>
    </cfRule>
  </conditionalFormatting>
  <conditionalFormatting sqref="C107:F112">
    <cfRule type="expression" dxfId="61" priority="13">
      <formula>NOT(CELL("Schutz",C107))</formula>
    </cfRule>
  </conditionalFormatting>
  <conditionalFormatting sqref="C116:F117">
    <cfRule type="expression" dxfId="60" priority="12">
      <formula>NOT(CELL("Schutz",C116))</formula>
    </cfRule>
  </conditionalFormatting>
  <conditionalFormatting sqref="C121:F183">
    <cfRule type="expression" dxfId="59" priority="11">
      <formula>NOT(CELL("Schutz",C121))</formula>
    </cfRule>
  </conditionalFormatting>
  <conditionalFormatting sqref="C186:F220">
    <cfRule type="expression" dxfId="58" priority="1">
      <formula>NOT(CELL("Schutz",C186))</formula>
    </cfRule>
  </conditionalFormatting>
  <conditionalFormatting sqref="C223:F247">
    <cfRule type="expression" dxfId="57" priority="3">
      <formula>NOT(CELL("Schutz",C223))</formula>
    </cfRule>
  </conditionalFormatting>
  <conditionalFormatting sqref="C249:F250">
    <cfRule type="expression" dxfId="56" priority="5">
      <formula>NOT(CELL("Schutz",C249))</formula>
    </cfRule>
  </conditionalFormatting>
  <conditionalFormatting sqref="C253:F264">
    <cfRule type="expression" dxfId="55" priority="7">
      <formula>NOT(CELL("Schutz",C253))</formula>
    </cfRule>
  </conditionalFormatting>
  <conditionalFormatting sqref="C75:XFD75">
    <cfRule type="expression" dxfId="54" priority="17">
      <formula>NOT(CELL("Schutz",C75))</formula>
    </cfRule>
  </conditionalFormatting>
  <conditionalFormatting sqref="F76 F78">
    <cfRule type="expression" dxfId="53" priority="223">
      <formula>NOT(CELL("Schutz",F76))</formula>
    </cfRule>
  </conditionalFormatting>
  <conditionalFormatting sqref="G43:G47">
    <cfRule type="expression" dxfId="52" priority="141">
      <formula>NOT(CELL("Schutz",G43))</formula>
    </cfRule>
  </conditionalFormatting>
  <conditionalFormatting sqref="G41:XFD42 H43:H44">
    <cfRule type="expression" dxfId="51" priority="245">
      <formula>NOT(CELL("Schutz",G41))</formula>
    </cfRule>
  </conditionalFormatting>
  <conditionalFormatting sqref="G96:XFD97">
    <cfRule type="expression" dxfId="50" priority="137">
      <formula>NOT(CELL("Schutz",G96))</formula>
    </cfRule>
  </conditionalFormatting>
  <conditionalFormatting sqref="H2">
    <cfRule type="expression" dxfId="49" priority="247">
      <formula>NOT(CELL("Schutz",H2))</formula>
    </cfRule>
  </conditionalFormatting>
  <dataValidations count="3">
    <dataValidation type="list" allowBlank="1" showInputMessage="1" showErrorMessage="1" sqref="C1 C283:C1048576 C23 C105 C98 C113:C115 C50 C275:C278 C251 C40 C73 C184 C221" xr:uid="{ADF16DA4-6220-475E-8904-5D2D52A09473}">
      <formula1>"Ja,Nein"</formula1>
    </dataValidation>
    <dataValidation type="list" allowBlank="1" showInputMessage="1" showErrorMessage="1" sqref="C42:C47" xr:uid="{052B18CA-5BE8-4D87-BCDD-FCB87F110975}">
      <formula1>"Ja,Alternative"</formula1>
    </dataValidation>
    <dataValidation type="list" allowBlank="1" showInputMessage="1" showErrorMessage="1" sqref="C6 C10:C22 C25 C27:C35 C38:C39 C75 C77 C79:C97 C100:C104 C107:C112 C116:C117 C52:C72 C223:C247 C249:C250 C121:C183 C253:C264 C186:C220" xr:uid="{5DC108D4-059F-4F01-B55B-E8AC8D005BDF}">
      <formula1>"Ja,Nein,Alternative"</formula1>
    </dataValidation>
  </dataValidations>
  <pageMargins left="0.7" right="0.7" top="0.78740157499999996" bottom="0.78740157499999996" header="0.3" footer="0.3"/>
  <pageSetup paperSize="9" scale="71"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C129B2-FA48-4B89-88E0-39C27DD85F80}">
  <sheetPr>
    <pageSetUpPr fitToPage="1"/>
  </sheetPr>
  <dimension ref="A1:N197"/>
  <sheetViews>
    <sheetView zoomScaleNormal="100" zoomScaleSheetLayoutView="100" workbookViewId="0">
      <selection activeCell="C192" sqref="C192"/>
    </sheetView>
  </sheetViews>
  <sheetFormatPr baseColWidth="10" defaultColWidth="11.4609375" defaultRowHeight="15.9" x14ac:dyDescent="0.35"/>
  <cols>
    <col min="1" max="1" width="8.4609375" style="2" bestFit="1" customWidth="1"/>
    <col min="2" max="2" width="62.53515625" style="44" customWidth="1"/>
    <col min="3" max="3" width="5" style="45" bestFit="1" customWidth="1"/>
    <col min="4" max="4" width="13.84375" style="50" customWidth="1"/>
    <col min="5" max="5" width="11.69140625" style="47" customWidth="1"/>
    <col min="6" max="6" width="11.69140625" style="46" customWidth="1"/>
    <col min="7" max="7" width="15" style="48" customWidth="1"/>
    <col min="8" max="8" width="38.53515625" style="90" bestFit="1" customWidth="1"/>
    <col min="9" max="9" width="39.23046875" style="98" customWidth="1"/>
    <col min="10" max="11" width="11.4609375" style="1"/>
    <col min="12" max="12" width="64.53515625" style="1" customWidth="1"/>
    <col min="13" max="16384" width="11.4609375" style="1"/>
  </cols>
  <sheetData>
    <row r="1" spans="1:14" ht="19.5" customHeight="1" x14ac:dyDescent="0.35">
      <c r="A1" s="131" t="str">
        <f>+Allgemeines!A1</f>
        <v>Leistungsbeschreibung HLF 20 Freiwillige Feuerwehr Ilshofen</v>
      </c>
      <c r="B1" s="131"/>
      <c r="C1" s="131"/>
      <c r="D1" s="131"/>
      <c r="E1" s="131"/>
      <c r="F1" s="131"/>
      <c r="G1" s="131"/>
    </row>
    <row r="2" spans="1:14" ht="142.5" customHeight="1" x14ac:dyDescent="0.35">
      <c r="A2" s="116" t="s">
        <v>168</v>
      </c>
      <c r="B2" s="116"/>
      <c r="C2" s="116"/>
      <c r="D2" s="116"/>
      <c r="E2" s="116"/>
      <c r="F2" s="116"/>
      <c r="G2" s="116"/>
    </row>
    <row r="3" spans="1:14" ht="52.5" customHeight="1" x14ac:dyDescent="0.35">
      <c r="A3" s="116" t="s">
        <v>169</v>
      </c>
      <c r="B3" s="116"/>
      <c r="C3" s="116"/>
      <c r="D3" s="116"/>
      <c r="E3" s="116"/>
      <c r="F3" s="116"/>
      <c r="G3" s="116"/>
    </row>
    <row r="4" spans="1:14" ht="78.650000000000006" customHeight="1" x14ac:dyDescent="0.35">
      <c r="A4" s="116" t="s">
        <v>128</v>
      </c>
      <c r="B4" s="116"/>
      <c r="C4" s="116"/>
      <c r="D4" s="116"/>
      <c r="E4" s="116"/>
      <c r="F4" s="116"/>
      <c r="G4" s="116"/>
    </row>
    <row r="5" spans="1:14" ht="20.25" customHeight="1" x14ac:dyDescent="0.35">
      <c r="A5" s="116" t="s">
        <v>127</v>
      </c>
      <c r="B5" s="116"/>
      <c r="C5" s="116"/>
      <c r="D5" s="116"/>
      <c r="E5" s="116"/>
      <c r="F5" s="116"/>
      <c r="G5" s="116"/>
    </row>
    <row r="6" spans="1:14" x14ac:dyDescent="0.35">
      <c r="B6" s="2"/>
      <c r="C6" s="2"/>
      <c r="D6" s="2"/>
      <c r="E6" s="2"/>
      <c r="F6" s="2"/>
      <c r="G6" s="88">
        <f>+Allgemeines!B12</f>
        <v>45292</v>
      </c>
    </row>
    <row r="7" spans="1:14" s="73" customFormat="1" ht="20.6" x14ac:dyDescent="0.35">
      <c r="A7" s="59" t="s">
        <v>0</v>
      </c>
      <c r="B7" s="58" t="s">
        <v>1</v>
      </c>
      <c r="C7" s="74" t="s">
        <v>113</v>
      </c>
      <c r="D7" s="74" t="s">
        <v>112</v>
      </c>
      <c r="E7" s="57" t="s">
        <v>111</v>
      </c>
      <c r="F7" s="75" t="s">
        <v>110</v>
      </c>
      <c r="G7" s="56" t="s">
        <v>4</v>
      </c>
      <c r="H7" s="90"/>
      <c r="I7" s="98"/>
    </row>
    <row r="8" spans="1:14" x14ac:dyDescent="0.3">
      <c r="A8" s="10">
        <v>1</v>
      </c>
      <c r="B8" s="11" t="s">
        <v>109</v>
      </c>
      <c r="C8" s="12"/>
      <c r="D8" s="12"/>
      <c r="E8" s="13"/>
      <c r="F8" s="14"/>
      <c r="G8" s="15"/>
      <c r="I8" s="99"/>
      <c r="J8" s="45"/>
      <c r="K8" s="45"/>
      <c r="L8" s="46"/>
      <c r="M8" s="47"/>
      <c r="N8" s="48"/>
    </row>
    <row r="9" spans="1:14" s="9" customFormat="1" x14ac:dyDescent="0.4">
      <c r="A9" s="22">
        <v>1</v>
      </c>
      <c r="B9" s="77" t="s">
        <v>393</v>
      </c>
      <c r="C9" s="31">
        <v>9</v>
      </c>
      <c r="D9" s="5"/>
      <c r="E9" s="19">
        <v>0</v>
      </c>
      <c r="F9" s="32">
        <f>+C9*E9</f>
        <v>0</v>
      </c>
      <c r="G9" s="20"/>
      <c r="H9" s="90"/>
      <c r="I9" s="99"/>
    </row>
    <row r="10" spans="1:14" s="9" customFormat="1" x14ac:dyDescent="0.4">
      <c r="A10" s="76">
        <f>+A9+1</f>
        <v>2</v>
      </c>
      <c r="B10" s="77" t="s">
        <v>255</v>
      </c>
      <c r="C10" s="31">
        <v>4</v>
      </c>
      <c r="D10" s="5"/>
      <c r="E10" s="78"/>
      <c r="F10" s="78"/>
      <c r="G10" s="20"/>
      <c r="H10" s="90"/>
      <c r="I10" s="99"/>
    </row>
    <row r="11" spans="1:14" s="9" customFormat="1" x14ac:dyDescent="0.4">
      <c r="A11" s="76">
        <f t="shared" ref="A11:A20" si="0">+A10+1</f>
        <v>3</v>
      </c>
      <c r="B11" s="77" t="s">
        <v>431</v>
      </c>
      <c r="C11" s="31">
        <v>4</v>
      </c>
      <c r="D11" s="5"/>
      <c r="E11" s="78"/>
      <c r="F11" s="78"/>
      <c r="G11" s="20"/>
      <c r="H11" s="90"/>
      <c r="I11" s="99"/>
    </row>
    <row r="12" spans="1:14" s="9" customFormat="1" x14ac:dyDescent="0.4">
      <c r="A12" s="76">
        <f t="shared" si="0"/>
        <v>4</v>
      </c>
      <c r="B12" s="77" t="s">
        <v>170</v>
      </c>
      <c r="C12" s="31">
        <v>4</v>
      </c>
      <c r="D12" s="5"/>
      <c r="E12" s="19">
        <v>0</v>
      </c>
      <c r="F12" s="32">
        <f t="shared" ref="F12:F68" si="1">+C12*E12</f>
        <v>0</v>
      </c>
      <c r="G12" s="20"/>
      <c r="H12" s="90"/>
      <c r="I12" s="99"/>
    </row>
    <row r="13" spans="1:14" s="9" customFormat="1" ht="24.9" x14ac:dyDescent="0.4">
      <c r="A13" s="76">
        <f t="shared" si="0"/>
        <v>5</v>
      </c>
      <c r="B13" s="77" t="s">
        <v>356</v>
      </c>
      <c r="C13" s="31">
        <v>2</v>
      </c>
      <c r="D13" s="5"/>
      <c r="E13" s="19">
        <v>0</v>
      </c>
      <c r="F13" s="32">
        <f t="shared" si="1"/>
        <v>0</v>
      </c>
      <c r="G13" s="20"/>
      <c r="H13" s="90"/>
      <c r="I13" s="99"/>
    </row>
    <row r="14" spans="1:14" s="9" customFormat="1" ht="24.9" x14ac:dyDescent="0.4">
      <c r="A14" s="76">
        <f t="shared" si="0"/>
        <v>6</v>
      </c>
      <c r="B14" s="77" t="s">
        <v>171</v>
      </c>
      <c r="C14" s="83">
        <v>2</v>
      </c>
      <c r="D14" s="84"/>
      <c r="E14" s="85">
        <v>0</v>
      </c>
      <c r="F14" s="86">
        <f t="shared" si="1"/>
        <v>0</v>
      </c>
      <c r="G14" s="87"/>
      <c r="H14" s="90"/>
      <c r="I14" s="99"/>
    </row>
    <row r="15" spans="1:14" s="9" customFormat="1" ht="37.299999999999997" x14ac:dyDescent="0.4">
      <c r="A15" s="76">
        <f t="shared" si="0"/>
        <v>7</v>
      </c>
      <c r="B15" s="77" t="s">
        <v>357</v>
      </c>
      <c r="C15" s="31">
        <v>4</v>
      </c>
      <c r="D15" s="5"/>
      <c r="E15" s="19">
        <v>0</v>
      </c>
      <c r="F15" s="32">
        <f t="shared" si="1"/>
        <v>0</v>
      </c>
      <c r="G15" s="20"/>
      <c r="H15" s="90"/>
      <c r="I15" s="99"/>
    </row>
    <row r="16" spans="1:14" s="9" customFormat="1" ht="24.9" x14ac:dyDescent="0.4">
      <c r="A16" s="76">
        <f t="shared" si="0"/>
        <v>8</v>
      </c>
      <c r="B16" s="77" t="s">
        <v>419</v>
      </c>
      <c r="C16" s="31">
        <v>2</v>
      </c>
      <c r="D16" s="5"/>
      <c r="E16" s="19">
        <v>0</v>
      </c>
      <c r="F16" s="32">
        <f t="shared" si="1"/>
        <v>0</v>
      </c>
      <c r="G16" s="20"/>
      <c r="H16" s="90"/>
      <c r="I16" s="104"/>
    </row>
    <row r="17" spans="1:14" s="9" customFormat="1" ht="37.299999999999997" x14ac:dyDescent="0.4">
      <c r="A17" s="76">
        <f t="shared" si="0"/>
        <v>9</v>
      </c>
      <c r="B17" s="77" t="s">
        <v>195</v>
      </c>
      <c r="C17" s="31">
        <v>2</v>
      </c>
      <c r="D17" s="5"/>
      <c r="E17" s="19">
        <v>0</v>
      </c>
      <c r="F17" s="32">
        <f t="shared" si="1"/>
        <v>0</v>
      </c>
      <c r="G17" s="20"/>
      <c r="H17" s="90"/>
      <c r="I17" s="99"/>
    </row>
    <row r="18" spans="1:14" s="9" customFormat="1" ht="24.9" x14ac:dyDescent="0.4">
      <c r="A18" s="76">
        <f t="shared" si="0"/>
        <v>10</v>
      </c>
      <c r="B18" s="77" t="s">
        <v>358</v>
      </c>
      <c r="C18" s="31">
        <v>4</v>
      </c>
      <c r="D18" s="5"/>
      <c r="E18" s="19">
        <v>0</v>
      </c>
      <c r="F18" s="32">
        <f t="shared" si="1"/>
        <v>0</v>
      </c>
      <c r="G18" s="20"/>
      <c r="H18" s="90"/>
      <c r="I18" s="99"/>
    </row>
    <row r="19" spans="1:14" s="9" customFormat="1" x14ac:dyDescent="0.4">
      <c r="A19" s="76">
        <f t="shared" si="0"/>
        <v>11</v>
      </c>
      <c r="B19" s="77" t="s">
        <v>317</v>
      </c>
      <c r="C19" s="31">
        <v>1</v>
      </c>
      <c r="D19" s="5"/>
      <c r="E19" s="19">
        <v>0</v>
      </c>
      <c r="F19" s="32">
        <f t="shared" si="1"/>
        <v>0</v>
      </c>
      <c r="G19" s="20"/>
      <c r="H19" s="90"/>
      <c r="I19" s="99"/>
    </row>
    <row r="20" spans="1:14" s="73" customFormat="1" ht="24.9" x14ac:dyDescent="0.35">
      <c r="A20" s="76">
        <f t="shared" si="0"/>
        <v>12</v>
      </c>
      <c r="B20" s="77" t="s">
        <v>359</v>
      </c>
      <c r="C20" s="31">
        <v>2</v>
      </c>
      <c r="D20" s="5"/>
      <c r="E20" s="19">
        <v>0</v>
      </c>
      <c r="F20" s="32">
        <f t="shared" si="1"/>
        <v>0</v>
      </c>
      <c r="G20" s="20"/>
      <c r="H20" s="90"/>
      <c r="I20" s="98"/>
      <c r="J20" s="1"/>
      <c r="K20" s="1"/>
      <c r="L20" s="1"/>
    </row>
    <row r="21" spans="1:14" x14ac:dyDescent="0.3">
      <c r="A21" s="10">
        <v>2</v>
      </c>
      <c r="B21" s="11" t="s">
        <v>108</v>
      </c>
      <c r="C21" s="12"/>
      <c r="D21" s="12"/>
      <c r="E21" s="13"/>
      <c r="F21" s="14"/>
      <c r="G21" s="15"/>
      <c r="I21" s="99"/>
      <c r="J21" s="45"/>
      <c r="K21" s="45"/>
      <c r="L21" s="46"/>
      <c r="M21" s="47"/>
      <c r="N21" s="48"/>
    </row>
    <row r="22" spans="1:14" s="9" customFormat="1" x14ac:dyDescent="0.4">
      <c r="A22" s="23">
        <v>1</v>
      </c>
      <c r="B22" s="77" t="s">
        <v>441</v>
      </c>
      <c r="C22" s="31">
        <v>1</v>
      </c>
      <c r="D22" s="5"/>
      <c r="E22" s="19">
        <v>0</v>
      </c>
      <c r="F22" s="32">
        <f t="shared" ref="F22" si="2">+C22*E22</f>
        <v>0</v>
      </c>
      <c r="G22" s="20"/>
      <c r="H22" s="90"/>
      <c r="I22" s="104"/>
    </row>
    <row r="23" spans="1:14" s="9" customFormat="1" ht="24.9" x14ac:dyDescent="0.4">
      <c r="A23" s="23">
        <f>+A22+1</f>
        <v>2</v>
      </c>
      <c r="B23" s="77" t="s">
        <v>319</v>
      </c>
      <c r="C23" s="31">
        <v>2</v>
      </c>
      <c r="D23" s="5"/>
      <c r="E23" s="19">
        <v>0</v>
      </c>
      <c r="F23" s="32">
        <f t="shared" ref="F23:F24" si="3">+C23*E23</f>
        <v>0</v>
      </c>
      <c r="G23" s="20"/>
      <c r="H23" s="90"/>
      <c r="I23" s="99"/>
    </row>
    <row r="24" spans="1:14" s="9" customFormat="1" x14ac:dyDescent="0.4">
      <c r="A24" s="23">
        <f t="shared" ref="A24:A29" si="4">+A23+1</f>
        <v>3</v>
      </c>
      <c r="B24" s="77" t="s">
        <v>318</v>
      </c>
      <c r="C24" s="31">
        <v>1</v>
      </c>
      <c r="D24" s="5"/>
      <c r="E24" s="19">
        <v>0</v>
      </c>
      <c r="F24" s="32">
        <f t="shared" si="3"/>
        <v>0</v>
      </c>
      <c r="G24" s="20"/>
      <c r="H24" s="90"/>
      <c r="I24" s="99"/>
    </row>
    <row r="25" spans="1:14" s="73" customFormat="1" ht="24.9" x14ac:dyDescent="0.3">
      <c r="A25" s="23">
        <f t="shared" si="4"/>
        <v>4</v>
      </c>
      <c r="B25" s="77" t="s">
        <v>172</v>
      </c>
      <c r="C25" s="31">
        <v>1</v>
      </c>
      <c r="D25" s="5"/>
      <c r="E25" s="19">
        <v>0</v>
      </c>
      <c r="F25" s="32">
        <f t="shared" si="1"/>
        <v>0</v>
      </c>
      <c r="G25" s="20"/>
      <c r="H25" s="90"/>
      <c r="I25" s="99"/>
      <c r="J25" s="1"/>
      <c r="K25" s="1"/>
      <c r="L25" s="1"/>
    </row>
    <row r="26" spans="1:14" s="9" customFormat="1" x14ac:dyDescent="0.4">
      <c r="A26" s="23">
        <f t="shared" si="4"/>
        <v>5</v>
      </c>
      <c r="B26" s="77" t="s">
        <v>173</v>
      </c>
      <c r="C26" s="31">
        <v>1</v>
      </c>
      <c r="D26" s="5"/>
      <c r="E26" s="19">
        <v>0</v>
      </c>
      <c r="F26" s="32">
        <f t="shared" si="1"/>
        <v>0</v>
      </c>
      <c r="G26" s="20"/>
      <c r="H26" s="90"/>
      <c r="I26" s="99"/>
    </row>
    <row r="27" spans="1:14" s="9" customFormat="1" ht="24.9" x14ac:dyDescent="0.4">
      <c r="A27" s="23">
        <f t="shared" si="4"/>
        <v>6</v>
      </c>
      <c r="B27" s="77" t="s">
        <v>256</v>
      </c>
      <c r="C27" s="31">
        <v>1</v>
      </c>
      <c r="D27" s="5"/>
      <c r="E27" s="19">
        <v>0</v>
      </c>
      <c r="F27" s="32">
        <f t="shared" si="1"/>
        <v>0</v>
      </c>
      <c r="G27" s="20"/>
      <c r="H27" s="90"/>
      <c r="I27" s="99"/>
    </row>
    <row r="28" spans="1:14" s="9" customFormat="1" x14ac:dyDescent="0.4">
      <c r="A28" s="23">
        <f t="shared" si="4"/>
        <v>7</v>
      </c>
      <c r="B28" s="77" t="s">
        <v>394</v>
      </c>
      <c r="C28" s="31">
        <v>1</v>
      </c>
      <c r="D28" s="5"/>
      <c r="E28" s="78"/>
      <c r="F28" s="78"/>
      <c r="G28" s="20"/>
      <c r="H28" s="90"/>
      <c r="I28" s="99"/>
    </row>
    <row r="29" spans="1:14" s="9" customFormat="1" x14ac:dyDescent="0.4">
      <c r="A29" s="23">
        <f t="shared" si="4"/>
        <v>8</v>
      </c>
      <c r="B29" s="77" t="s">
        <v>450</v>
      </c>
      <c r="C29" s="31">
        <v>1</v>
      </c>
      <c r="D29" s="5"/>
      <c r="E29" s="19">
        <v>0</v>
      </c>
      <c r="F29" s="32">
        <f t="shared" si="1"/>
        <v>0</v>
      </c>
      <c r="G29" s="20"/>
      <c r="H29" s="90"/>
      <c r="I29" s="99"/>
    </row>
    <row r="30" spans="1:14" x14ac:dyDescent="0.3">
      <c r="A30" s="10">
        <v>3</v>
      </c>
      <c r="B30" s="11" t="s">
        <v>107</v>
      </c>
      <c r="C30" s="12"/>
      <c r="D30" s="12"/>
      <c r="E30" s="13"/>
      <c r="F30" s="14"/>
      <c r="G30" s="15"/>
      <c r="I30" s="99"/>
      <c r="J30" s="45"/>
      <c r="K30" s="45"/>
      <c r="L30" s="46"/>
      <c r="M30" s="47"/>
      <c r="N30" s="48"/>
    </row>
    <row r="31" spans="1:14" s="9" customFormat="1" x14ac:dyDescent="0.4">
      <c r="A31" s="79">
        <v>1</v>
      </c>
      <c r="B31" s="77" t="s">
        <v>420</v>
      </c>
      <c r="C31" s="83">
        <v>1</v>
      </c>
      <c r="D31" s="84"/>
      <c r="E31" s="85">
        <v>0</v>
      </c>
      <c r="F31" s="86">
        <f t="shared" ref="F31:F33" si="5">+C31*E31</f>
        <v>0</v>
      </c>
      <c r="G31" s="82"/>
      <c r="H31" s="90"/>
      <c r="I31" s="99"/>
    </row>
    <row r="32" spans="1:14" s="9" customFormat="1" x14ac:dyDescent="0.4">
      <c r="A32" s="79">
        <f t="shared" ref="A32:A71" si="6">+A31+1</f>
        <v>2</v>
      </c>
      <c r="B32" s="77" t="s">
        <v>421</v>
      </c>
      <c r="C32" s="83">
        <v>14</v>
      </c>
      <c r="D32" s="84"/>
      <c r="E32" s="85">
        <v>0</v>
      </c>
      <c r="F32" s="86">
        <f t="shared" si="5"/>
        <v>0</v>
      </c>
      <c r="G32" s="82"/>
      <c r="H32" s="90"/>
      <c r="I32" s="99"/>
    </row>
    <row r="33" spans="1:9" s="9" customFormat="1" ht="24.9" x14ac:dyDescent="0.4">
      <c r="A33" s="79">
        <f t="shared" si="6"/>
        <v>3</v>
      </c>
      <c r="B33" s="77" t="s">
        <v>423</v>
      </c>
      <c r="C33" s="83">
        <v>12</v>
      </c>
      <c r="D33" s="84" t="s">
        <v>360</v>
      </c>
      <c r="E33" s="85">
        <v>0</v>
      </c>
      <c r="F33" s="86">
        <f t="shared" si="5"/>
        <v>0</v>
      </c>
      <c r="G33" s="82"/>
      <c r="H33" s="104"/>
    </row>
    <row r="34" spans="1:9" s="9" customFormat="1" ht="24.9" x14ac:dyDescent="0.4">
      <c r="A34" s="79">
        <f t="shared" si="6"/>
        <v>4</v>
      </c>
      <c r="B34" s="77" t="s">
        <v>422</v>
      </c>
      <c r="C34" s="83">
        <v>4</v>
      </c>
      <c r="D34" s="84"/>
      <c r="E34" s="85">
        <v>0</v>
      </c>
      <c r="F34" s="86">
        <f t="shared" ref="F34:F35" si="7">+C34*E34</f>
        <v>0</v>
      </c>
      <c r="G34" s="82"/>
      <c r="H34" s="104"/>
    </row>
    <row r="35" spans="1:9" s="9" customFormat="1" ht="15" x14ac:dyDescent="0.4">
      <c r="A35" s="79">
        <f t="shared" si="6"/>
        <v>5</v>
      </c>
      <c r="B35" s="77" t="s">
        <v>362</v>
      </c>
      <c r="C35" s="31">
        <v>6</v>
      </c>
      <c r="D35" s="5"/>
      <c r="E35" s="19">
        <v>0</v>
      </c>
      <c r="F35" s="32">
        <f t="shared" si="7"/>
        <v>0</v>
      </c>
      <c r="G35" s="20"/>
      <c r="H35" s="91"/>
      <c r="I35" s="99"/>
    </row>
    <row r="36" spans="1:9" s="9" customFormat="1" ht="15" x14ac:dyDescent="0.4">
      <c r="A36" s="79">
        <f t="shared" si="6"/>
        <v>6</v>
      </c>
      <c r="B36" s="77" t="s">
        <v>361</v>
      </c>
      <c r="C36" s="31">
        <v>1</v>
      </c>
      <c r="D36" s="5"/>
      <c r="E36" s="19">
        <v>0</v>
      </c>
      <c r="F36" s="32">
        <f t="shared" ref="F36" si="8">+C36*E36</f>
        <v>0</v>
      </c>
      <c r="G36" s="20"/>
      <c r="H36" s="91"/>
      <c r="I36" s="99"/>
    </row>
    <row r="37" spans="1:9" s="9" customFormat="1" ht="15" x14ac:dyDescent="0.4">
      <c r="A37" s="79">
        <f t="shared" si="6"/>
        <v>7</v>
      </c>
      <c r="B37" s="77" t="s">
        <v>316</v>
      </c>
      <c r="C37" s="31">
        <v>1</v>
      </c>
      <c r="D37" s="5"/>
      <c r="E37" s="19">
        <v>0</v>
      </c>
      <c r="F37" s="32">
        <f t="shared" si="1"/>
        <v>0</v>
      </c>
      <c r="G37" s="20"/>
      <c r="H37" s="91"/>
      <c r="I37" s="99"/>
    </row>
    <row r="38" spans="1:9" s="9" customFormat="1" ht="37.299999999999997" x14ac:dyDescent="0.4">
      <c r="A38" s="79">
        <f t="shared" si="6"/>
        <v>8</v>
      </c>
      <c r="B38" s="77" t="s">
        <v>451</v>
      </c>
      <c r="C38" s="31">
        <v>1</v>
      </c>
      <c r="D38" s="5"/>
      <c r="E38" s="19">
        <v>0</v>
      </c>
      <c r="F38" s="32">
        <f t="shared" si="1"/>
        <v>0</v>
      </c>
      <c r="G38" s="20"/>
      <c r="H38" s="91"/>
      <c r="I38" s="100"/>
    </row>
    <row r="39" spans="1:9" s="9" customFormat="1" ht="37.299999999999997" x14ac:dyDescent="0.4">
      <c r="A39" s="79">
        <f t="shared" si="6"/>
        <v>9</v>
      </c>
      <c r="B39" s="77" t="s">
        <v>175</v>
      </c>
      <c r="C39" s="31">
        <v>1</v>
      </c>
      <c r="D39" s="5"/>
      <c r="E39" s="19">
        <v>0</v>
      </c>
      <c r="F39" s="32">
        <f t="shared" ref="F39" si="9">+C39*E39</f>
        <v>0</v>
      </c>
      <c r="G39" s="20"/>
      <c r="H39" s="91"/>
      <c r="I39" s="99"/>
    </row>
    <row r="40" spans="1:9" s="9" customFormat="1" ht="15" x14ac:dyDescent="0.4">
      <c r="A40" s="79">
        <f t="shared" si="6"/>
        <v>10</v>
      </c>
      <c r="B40" s="16" t="s">
        <v>176</v>
      </c>
      <c r="C40" s="31">
        <v>1</v>
      </c>
      <c r="D40" s="5"/>
      <c r="E40" s="19">
        <v>0</v>
      </c>
      <c r="F40" s="32">
        <f t="shared" ref="F40:F41" si="10">+C40*E40</f>
        <v>0</v>
      </c>
      <c r="G40" s="20"/>
      <c r="H40" s="91"/>
      <c r="I40" s="99"/>
    </row>
    <row r="41" spans="1:9" s="9" customFormat="1" ht="49.75" x14ac:dyDescent="0.4">
      <c r="A41" s="79">
        <f t="shared" si="6"/>
        <v>11</v>
      </c>
      <c r="B41" s="16" t="s">
        <v>320</v>
      </c>
      <c r="C41" s="31">
        <v>2</v>
      </c>
      <c r="D41" s="5"/>
      <c r="E41" s="19">
        <v>0</v>
      </c>
      <c r="F41" s="32">
        <f t="shared" si="10"/>
        <v>0</v>
      </c>
      <c r="G41" s="20"/>
      <c r="H41" s="91"/>
      <c r="I41" s="99"/>
    </row>
    <row r="42" spans="1:9" s="9" customFormat="1" ht="15" x14ac:dyDescent="0.4">
      <c r="A42" s="79">
        <f t="shared" si="6"/>
        <v>12</v>
      </c>
      <c r="B42" s="77" t="s">
        <v>177</v>
      </c>
      <c r="C42" s="31">
        <v>1</v>
      </c>
      <c r="D42" s="5"/>
      <c r="E42" s="19">
        <v>0</v>
      </c>
      <c r="F42" s="32">
        <f t="shared" ref="F42:F43" si="11">+C42*E42</f>
        <v>0</v>
      </c>
      <c r="G42" s="20"/>
      <c r="H42" s="91"/>
      <c r="I42" s="99"/>
    </row>
    <row r="43" spans="1:9" s="9" customFormat="1" ht="37.299999999999997" x14ac:dyDescent="0.4">
      <c r="A43" s="79">
        <f t="shared" si="6"/>
        <v>13</v>
      </c>
      <c r="B43" s="77" t="s">
        <v>201</v>
      </c>
      <c r="C43" s="31">
        <v>1</v>
      </c>
      <c r="D43" s="5"/>
      <c r="E43" s="19">
        <v>0</v>
      </c>
      <c r="F43" s="32">
        <f t="shared" si="11"/>
        <v>0</v>
      </c>
      <c r="G43" s="20"/>
      <c r="H43" s="91"/>
      <c r="I43" s="99"/>
    </row>
    <row r="44" spans="1:9" s="9" customFormat="1" ht="24.9" x14ac:dyDescent="0.4">
      <c r="A44" s="79">
        <f t="shared" si="6"/>
        <v>14</v>
      </c>
      <c r="B44" s="77" t="s">
        <v>199</v>
      </c>
      <c r="C44" s="31">
        <v>2</v>
      </c>
      <c r="D44" s="5"/>
      <c r="E44" s="19">
        <v>0</v>
      </c>
      <c r="F44" s="32">
        <f t="shared" si="1"/>
        <v>0</v>
      </c>
      <c r="G44" s="20"/>
      <c r="H44" s="91"/>
      <c r="I44" s="99"/>
    </row>
    <row r="45" spans="1:9" s="9" customFormat="1" ht="15" x14ac:dyDescent="0.4">
      <c r="A45" s="79">
        <f t="shared" si="6"/>
        <v>15</v>
      </c>
      <c r="B45" s="77" t="s">
        <v>440</v>
      </c>
      <c r="C45" s="31">
        <v>2</v>
      </c>
      <c r="D45" s="5"/>
      <c r="E45" s="19">
        <v>0</v>
      </c>
      <c r="F45" s="32">
        <f t="shared" si="1"/>
        <v>0</v>
      </c>
      <c r="G45" s="20"/>
      <c r="H45" s="91"/>
      <c r="I45" s="99"/>
    </row>
    <row r="46" spans="1:9" s="9" customFormat="1" ht="15" x14ac:dyDescent="0.4">
      <c r="A46" s="79">
        <f t="shared" si="6"/>
        <v>16</v>
      </c>
      <c r="B46" s="77" t="s">
        <v>178</v>
      </c>
      <c r="C46" s="31">
        <v>2</v>
      </c>
      <c r="D46" s="5"/>
      <c r="E46" s="19">
        <v>0</v>
      </c>
      <c r="F46" s="32">
        <f t="shared" ref="F46:F47" si="12">+C46*E46</f>
        <v>0</v>
      </c>
      <c r="G46" s="20"/>
      <c r="H46" s="91"/>
      <c r="I46" s="99"/>
    </row>
    <row r="47" spans="1:9" s="9" customFormat="1" x14ac:dyDescent="0.4">
      <c r="A47" s="79">
        <f t="shared" si="6"/>
        <v>17</v>
      </c>
      <c r="B47" s="77" t="s">
        <v>106</v>
      </c>
      <c r="C47" s="31">
        <v>1</v>
      </c>
      <c r="D47" s="5"/>
      <c r="E47" s="19">
        <v>0</v>
      </c>
      <c r="F47" s="32">
        <f t="shared" si="12"/>
        <v>0</v>
      </c>
      <c r="G47" s="20"/>
      <c r="H47" s="90"/>
      <c r="I47" s="99"/>
    </row>
    <row r="48" spans="1:9" s="9" customFormat="1" ht="15" x14ac:dyDescent="0.4">
      <c r="A48" s="79">
        <f t="shared" si="6"/>
        <v>18</v>
      </c>
      <c r="B48" s="77" t="s">
        <v>229</v>
      </c>
      <c r="C48" s="31">
        <v>2</v>
      </c>
      <c r="D48" s="5"/>
      <c r="E48" s="19">
        <v>0</v>
      </c>
      <c r="F48" s="32">
        <f t="shared" ref="F48" si="13">+C48*E48</f>
        <v>0</v>
      </c>
      <c r="G48" s="20"/>
      <c r="H48" s="91"/>
      <c r="I48" s="100"/>
    </row>
    <row r="49" spans="1:14" s="9" customFormat="1" ht="24.9" x14ac:dyDescent="0.4">
      <c r="A49" s="79">
        <f t="shared" si="6"/>
        <v>19</v>
      </c>
      <c r="B49" s="77" t="s">
        <v>200</v>
      </c>
      <c r="C49" s="31">
        <v>2</v>
      </c>
      <c r="D49" s="5"/>
      <c r="E49" s="19">
        <v>0</v>
      </c>
      <c r="F49" s="32">
        <f t="shared" ref="F49" si="14">+C49*E49</f>
        <v>0</v>
      </c>
      <c r="G49" s="20"/>
      <c r="H49" s="90"/>
      <c r="I49" s="99"/>
    </row>
    <row r="50" spans="1:14" s="9" customFormat="1" x14ac:dyDescent="0.4">
      <c r="A50" s="79">
        <f t="shared" si="6"/>
        <v>20</v>
      </c>
      <c r="B50" s="77" t="s">
        <v>179</v>
      </c>
      <c r="C50" s="31">
        <v>3</v>
      </c>
      <c r="D50" s="5"/>
      <c r="E50" s="19">
        <v>0</v>
      </c>
      <c r="F50" s="32">
        <f t="shared" ref="F50:F51" si="15">+C50*E50</f>
        <v>0</v>
      </c>
      <c r="G50" s="20"/>
      <c r="H50" s="90"/>
      <c r="I50" s="99"/>
    </row>
    <row r="51" spans="1:14" s="9" customFormat="1" x14ac:dyDescent="0.4">
      <c r="A51" s="79">
        <f t="shared" si="6"/>
        <v>21</v>
      </c>
      <c r="B51" s="77" t="s">
        <v>179</v>
      </c>
      <c r="C51" s="31">
        <v>1</v>
      </c>
      <c r="D51" s="5"/>
      <c r="E51" s="19">
        <v>0</v>
      </c>
      <c r="F51" s="32">
        <f t="shared" si="15"/>
        <v>0</v>
      </c>
      <c r="G51" s="20"/>
      <c r="H51" s="90"/>
      <c r="I51" s="99"/>
    </row>
    <row r="52" spans="1:14" s="9" customFormat="1" x14ac:dyDescent="0.4">
      <c r="A52" s="79">
        <f t="shared" si="6"/>
        <v>22</v>
      </c>
      <c r="B52" s="77" t="s">
        <v>180</v>
      </c>
      <c r="C52" s="31">
        <v>4</v>
      </c>
      <c r="D52" s="5"/>
      <c r="E52" s="19">
        <v>0</v>
      </c>
      <c r="F52" s="32">
        <f t="shared" si="1"/>
        <v>0</v>
      </c>
      <c r="G52" s="20"/>
      <c r="H52" s="90"/>
      <c r="I52" s="99"/>
    </row>
    <row r="53" spans="1:14" s="9" customFormat="1" x14ac:dyDescent="0.4">
      <c r="A53" s="79">
        <f t="shared" si="6"/>
        <v>23</v>
      </c>
      <c r="B53" s="77" t="s">
        <v>181</v>
      </c>
      <c r="C53" s="31">
        <v>4</v>
      </c>
      <c r="D53" s="5"/>
      <c r="E53" s="19">
        <v>0</v>
      </c>
      <c r="F53" s="32">
        <f t="shared" si="1"/>
        <v>0</v>
      </c>
      <c r="G53" s="20"/>
      <c r="H53" s="90"/>
      <c r="I53" s="99"/>
    </row>
    <row r="54" spans="1:14" s="9" customFormat="1" x14ac:dyDescent="0.4">
      <c r="A54" s="79">
        <f t="shared" si="6"/>
        <v>24</v>
      </c>
      <c r="B54" s="77" t="s">
        <v>182</v>
      </c>
      <c r="C54" s="31">
        <v>3</v>
      </c>
      <c r="D54" s="5"/>
      <c r="E54" s="19">
        <v>0</v>
      </c>
      <c r="F54" s="32">
        <f t="shared" si="1"/>
        <v>0</v>
      </c>
      <c r="G54" s="20"/>
      <c r="H54" s="90"/>
      <c r="I54" s="99"/>
    </row>
    <row r="55" spans="1:14" s="9" customFormat="1" ht="24.9" x14ac:dyDescent="0.4">
      <c r="A55" s="79">
        <f t="shared" si="6"/>
        <v>25</v>
      </c>
      <c r="B55" s="77" t="s">
        <v>230</v>
      </c>
      <c r="C55" s="31">
        <v>4</v>
      </c>
      <c r="D55" s="5"/>
      <c r="E55" s="19">
        <v>0</v>
      </c>
      <c r="F55" s="32">
        <f t="shared" si="1"/>
        <v>0</v>
      </c>
      <c r="G55" s="20"/>
      <c r="H55" s="90"/>
      <c r="I55" s="99"/>
    </row>
    <row r="56" spans="1:14" s="9" customFormat="1" x14ac:dyDescent="0.4">
      <c r="A56" s="79">
        <f t="shared" si="6"/>
        <v>26</v>
      </c>
      <c r="B56" s="77" t="s">
        <v>207</v>
      </c>
      <c r="C56" s="31">
        <v>3</v>
      </c>
      <c r="D56" s="5"/>
      <c r="E56" s="19">
        <v>0</v>
      </c>
      <c r="F56" s="32">
        <f t="shared" si="1"/>
        <v>0</v>
      </c>
      <c r="G56" s="20"/>
      <c r="H56" s="90"/>
      <c r="I56" s="99"/>
    </row>
    <row r="57" spans="1:14" s="9" customFormat="1" x14ac:dyDescent="0.4">
      <c r="A57" s="79">
        <f t="shared" si="6"/>
        <v>27</v>
      </c>
      <c r="B57" s="77" t="s">
        <v>208</v>
      </c>
      <c r="C57" s="31">
        <v>1</v>
      </c>
      <c r="D57" s="5"/>
      <c r="E57" s="19">
        <v>0</v>
      </c>
      <c r="F57" s="32">
        <f t="shared" si="1"/>
        <v>0</v>
      </c>
      <c r="G57" s="20"/>
      <c r="H57" s="90"/>
      <c r="I57" s="99"/>
    </row>
    <row r="58" spans="1:14" s="9" customFormat="1" x14ac:dyDescent="0.4">
      <c r="A58" s="79">
        <f t="shared" si="6"/>
        <v>28</v>
      </c>
      <c r="B58" s="77" t="s">
        <v>209</v>
      </c>
      <c r="C58" s="31">
        <v>1</v>
      </c>
      <c r="D58" s="5"/>
      <c r="E58" s="19">
        <v>0</v>
      </c>
      <c r="F58" s="32">
        <f t="shared" si="1"/>
        <v>0</v>
      </c>
      <c r="G58" s="20"/>
      <c r="H58" s="90"/>
      <c r="I58" s="99"/>
    </row>
    <row r="59" spans="1:14" s="9" customFormat="1" x14ac:dyDescent="0.4">
      <c r="A59" s="79">
        <f t="shared" si="6"/>
        <v>29</v>
      </c>
      <c r="B59" s="77" t="s">
        <v>210</v>
      </c>
      <c r="C59" s="31">
        <v>1</v>
      </c>
      <c r="D59" s="5"/>
      <c r="E59" s="19">
        <v>0</v>
      </c>
      <c r="F59" s="32">
        <f t="shared" si="1"/>
        <v>0</v>
      </c>
      <c r="G59" s="20"/>
      <c r="H59" s="90"/>
      <c r="I59" s="99"/>
    </row>
    <row r="60" spans="1:14" s="9" customFormat="1" x14ac:dyDescent="0.4">
      <c r="A60" s="79">
        <f t="shared" si="6"/>
        <v>30</v>
      </c>
      <c r="B60" s="77" t="s">
        <v>202</v>
      </c>
      <c r="C60" s="31">
        <v>1</v>
      </c>
      <c r="D60" s="5"/>
      <c r="E60" s="19">
        <v>0</v>
      </c>
      <c r="F60" s="32">
        <f t="shared" ref="F60" si="16">+C60*E60</f>
        <v>0</v>
      </c>
      <c r="G60" s="20"/>
      <c r="H60" s="90"/>
      <c r="I60" s="99"/>
    </row>
    <row r="61" spans="1:14" s="9" customFormat="1" ht="62.15" x14ac:dyDescent="0.4">
      <c r="A61" s="79">
        <f t="shared" si="6"/>
        <v>31</v>
      </c>
      <c r="B61" s="77" t="s">
        <v>446</v>
      </c>
      <c r="C61" s="31">
        <v>1</v>
      </c>
      <c r="D61" s="5"/>
      <c r="E61" s="19">
        <v>0</v>
      </c>
      <c r="F61" s="32">
        <f t="shared" si="1"/>
        <v>0</v>
      </c>
      <c r="G61" s="20"/>
      <c r="H61" s="90"/>
      <c r="I61" s="99"/>
    </row>
    <row r="62" spans="1:14" s="9" customFormat="1" ht="99.45" x14ac:dyDescent="0.4">
      <c r="A62" s="79">
        <f t="shared" si="6"/>
        <v>32</v>
      </c>
      <c r="B62" s="77" t="s">
        <v>425</v>
      </c>
      <c r="C62" s="31">
        <v>1</v>
      </c>
      <c r="D62" s="5"/>
      <c r="E62" s="19">
        <v>0</v>
      </c>
      <c r="F62" s="32">
        <f t="shared" si="1"/>
        <v>0</v>
      </c>
      <c r="G62" s="20"/>
      <c r="H62" s="90"/>
      <c r="I62" s="99"/>
    </row>
    <row r="63" spans="1:14" x14ac:dyDescent="0.3">
      <c r="A63" s="10">
        <v>4</v>
      </c>
      <c r="B63" s="11" t="s">
        <v>105</v>
      </c>
      <c r="C63" s="12"/>
      <c r="D63" s="12"/>
      <c r="E63" s="13"/>
      <c r="F63" s="14"/>
      <c r="G63" s="15"/>
      <c r="I63" s="99"/>
      <c r="J63" s="45"/>
      <c r="K63" s="45"/>
      <c r="L63" s="46"/>
      <c r="M63" s="47"/>
      <c r="N63" s="48"/>
    </row>
    <row r="64" spans="1:14" ht="24.9" x14ac:dyDescent="0.3">
      <c r="A64" s="25">
        <v>1</v>
      </c>
      <c r="B64" s="77" t="s">
        <v>321</v>
      </c>
      <c r="C64" s="31">
        <v>1</v>
      </c>
      <c r="D64" s="5" t="s">
        <v>183</v>
      </c>
      <c r="E64" s="19">
        <v>0</v>
      </c>
      <c r="F64" s="32">
        <f t="shared" ref="F64:F65" si="17">+C64*E64</f>
        <v>0</v>
      </c>
      <c r="G64" s="20"/>
      <c r="I64" s="99"/>
    </row>
    <row r="65" spans="1:14" x14ac:dyDescent="0.3">
      <c r="A65" s="25">
        <f>+A64+1</f>
        <v>2</v>
      </c>
      <c r="B65" s="77" t="s">
        <v>258</v>
      </c>
      <c r="C65" s="31">
        <v>1</v>
      </c>
      <c r="D65" s="5" t="s">
        <v>183</v>
      </c>
      <c r="E65" s="19">
        <v>0</v>
      </c>
      <c r="F65" s="32">
        <f t="shared" si="17"/>
        <v>0</v>
      </c>
      <c r="G65" s="20"/>
      <c r="I65" s="99"/>
    </row>
    <row r="66" spans="1:14" x14ac:dyDescent="0.3">
      <c r="A66" s="25">
        <f t="shared" si="6"/>
        <v>3</v>
      </c>
      <c r="B66" s="77" t="s">
        <v>259</v>
      </c>
      <c r="C66" s="31">
        <v>1</v>
      </c>
      <c r="D66" s="5" t="s">
        <v>183</v>
      </c>
      <c r="E66" s="78"/>
      <c r="F66" s="78"/>
      <c r="G66" s="20"/>
      <c r="I66" s="99"/>
    </row>
    <row r="67" spans="1:14" x14ac:dyDescent="0.3">
      <c r="A67" s="25">
        <f t="shared" si="6"/>
        <v>4</v>
      </c>
      <c r="B67" s="77" t="s">
        <v>184</v>
      </c>
      <c r="C67" s="31">
        <v>8</v>
      </c>
      <c r="D67" s="5"/>
      <c r="E67" s="19">
        <v>0</v>
      </c>
      <c r="F67" s="32">
        <f t="shared" si="1"/>
        <v>0</v>
      </c>
      <c r="G67" s="20"/>
      <c r="I67" s="99"/>
    </row>
    <row r="68" spans="1:14" ht="24.9" x14ac:dyDescent="0.3">
      <c r="A68" s="25">
        <f t="shared" si="6"/>
        <v>5</v>
      </c>
      <c r="B68" s="77" t="s">
        <v>322</v>
      </c>
      <c r="C68" s="31">
        <v>8</v>
      </c>
      <c r="D68" s="5"/>
      <c r="E68" s="19">
        <v>0</v>
      </c>
      <c r="F68" s="32">
        <f t="shared" si="1"/>
        <v>0</v>
      </c>
      <c r="G68" s="20"/>
      <c r="I68" s="99"/>
    </row>
    <row r="69" spans="1:14" x14ac:dyDescent="0.3">
      <c r="A69" s="25">
        <f t="shared" si="6"/>
        <v>6</v>
      </c>
      <c r="B69" s="77" t="s">
        <v>363</v>
      </c>
      <c r="C69" s="31">
        <v>1</v>
      </c>
      <c r="D69" s="5"/>
      <c r="E69" s="19">
        <v>0</v>
      </c>
      <c r="F69" s="32">
        <f t="shared" ref="F69" si="18">+C69*E69</f>
        <v>0</v>
      </c>
      <c r="G69" s="20"/>
      <c r="I69" s="99"/>
    </row>
    <row r="70" spans="1:14" ht="62.15" x14ac:dyDescent="0.3">
      <c r="A70" s="25">
        <f t="shared" si="6"/>
        <v>7</v>
      </c>
      <c r="B70" s="77" t="s">
        <v>223</v>
      </c>
      <c r="C70" s="31">
        <v>1</v>
      </c>
      <c r="D70" s="5"/>
      <c r="E70" s="19">
        <v>0</v>
      </c>
      <c r="F70" s="32">
        <f>+C70*E70</f>
        <v>0</v>
      </c>
      <c r="G70" s="20"/>
      <c r="I70" s="99"/>
    </row>
    <row r="71" spans="1:14" ht="24.9" x14ac:dyDescent="0.3">
      <c r="A71" s="25">
        <f t="shared" si="6"/>
        <v>8</v>
      </c>
      <c r="B71" s="77" t="s">
        <v>130</v>
      </c>
      <c r="C71" s="31">
        <v>1</v>
      </c>
      <c r="D71" s="5" t="s">
        <v>137</v>
      </c>
      <c r="E71" s="78"/>
      <c r="F71" s="78"/>
      <c r="G71" s="20"/>
      <c r="I71" s="99"/>
    </row>
    <row r="72" spans="1:14" x14ac:dyDescent="0.3">
      <c r="A72" s="10">
        <v>5</v>
      </c>
      <c r="B72" s="11" t="s">
        <v>104</v>
      </c>
      <c r="C72" s="12"/>
      <c r="D72" s="12"/>
      <c r="E72" s="13"/>
      <c r="F72" s="14"/>
      <c r="G72" s="15"/>
      <c r="I72" s="99"/>
      <c r="J72" s="45"/>
      <c r="K72" s="45"/>
      <c r="L72" s="46"/>
      <c r="M72" s="47"/>
      <c r="N72" s="48"/>
    </row>
    <row r="73" spans="1:14" s="9" customFormat="1" x14ac:dyDescent="0.4">
      <c r="A73" s="28">
        <v>1</v>
      </c>
      <c r="B73" s="77" t="s">
        <v>351</v>
      </c>
      <c r="C73" s="31">
        <v>1</v>
      </c>
      <c r="D73" s="5"/>
      <c r="E73" s="19">
        <v>0</v>
      </c>
      <c r="F73" s="32">
        <f t="shared" ref="F73" si="19">+C73*E73</f>
        <v>0</v>
      </c>
      <c r="G73" s="20"/>
      <c r="H73" s="90"/>
      <c r="I73" s="99"/>
    </row>
    <row r="74" spans="1:14" s="9" customFormat="1" ht="37.299999999999997" x14ac:dyDescent="0.4">
      <c r="A74" s="28">
        <f>+A73+1</f>
        <v>2</v>
      </c>
      <c r="B74" s="77" t="s">
        <v>185</v>
      </c>
      <c r="C74" s="31">
        <v>2</v>
      </c>
      <c r="D74" s="5" t="s">
        <v>324</v>
      </c>
      <c r="E74" s="19">
        <v>0</v>
      </c>
      <c r="F74" s="32">
        <f t="shared" ref="F74:F150" si="20">+C74*E74</f>
        <v>0</v>
      </c>
      <c r="G74" s="20"/>
      <c r="H74" s="90"/>
      <c r="I74" s="99"/>
    </row>
    <row r="75" spans="1:14" s="9" customFormat="1" x14ac:dyDescent="0.4">
      <c r="A75" s="28">
        <f t="shared" ref="A75:A79" si="21">+A74+1</f>
        <v>3</v>
      </c>
      <c r="B75" s="77" t="s">
        <v>323</v>
      </c>
      <c r="C75" s="31">
        <v>2</v>
      </c>
      <c r="D75" s="5"/>
      <c r="E75" s="19">
        <v>0</v>
      </c>
      <c r="F75" s="32">
        <f t="shared" ref="F75" si="22">+C75*E75</f>
        <v>0</v>
      </c>
      <c r="G75" s="20"/>
      <c r="H75" s="90"/>
      <c r="I75" s="99"/>
    </row>
    <row r="76" spans="1:14" s="9" customFormat="1" x14ac:dyDescent="0.4">
      <c r="A76" s="28">
        <f t="shared" si="21"/>
        <v>4</v>
      </c>
      <c r="B76" s="77" t="s">
        <v>186</v>
      </c>
      <c r="C76" s="31">
        <v>4</v>
      </c>
      <c r="D76" s="5"/>
      <c r="E76" s="19">
        <v>0</v>
      </c>
      <c r="F76" s="32">
        <f t="shared" si="20"/>
        <v>0</v>
      </c>
      <c r="G76" s="20"/>
      <c r="H76" s="90"/>
      <c r="I76" s="99"/>
    </row>
    <row r="77" spans="1:14" s="9" customFormat="1" ht="24.9" x14ac:dyDescent="0.4">
      <c r="A77" s="28">
        <f t="shared" si="21"/>
        <v>5</v>
      </c>
      <c r="B77" s="77" t="s">
        <v>325</v>
      </c>
      <c r="C77" s="31">
        <v>1</v>
      </c>
      <c r="D77" s="5"/>
      <c r="E77" s="19">
        <v>0</v>
      </c>
      <c r="F77" s="32">
        <f t="shared" ref="F77" si="23">+C77*E77</f>
        <v>0</v>
      </c>
      <c r="G77" s="20"/>
      <c r="H77" s="90"/>
      <c r="I77" s="99"/>
    </row>
    <row r="78" spans="1:14" s="9" customFormat="1" ht="24.9" x14ac:dyDescent="0.4">
      <c r="A78" s="28">
        <f t="shared" si="21"/>
        <v>6</v>
      </c>
      <c r="B78" s="77" t="s">
        <v>326</v>
      </c>
      <c r="C78" s="31">
        <v>1</v>
      </c>
      <c r="D78" s="5"/>
      <c r="E78" s="19">
        <v>0</v>
      </c>
      <c r="F78" s="32">
        <f t="shared" si="20"/>
        <v>0</v>
      </c>
      <c r="G78" s="20"/>
      <c r="H78" s="90"/>
      <c r="I78" s="99"/>
    </row>
    <row r="79" spans="1:14" s="9" customFormat="1" ht="24.9" x14ac:dyDescent="0.4">
      <c r="A79" s="28">
        <f t="shared" si="21"/>
        <v>7</v>
      </c>
      <c r="B79" s="77" t="s">
        <v>327</v>
      </c>
      <c r="C79" s="31"/>
      <c r="D79" s="5"/>
      <c r="E79" s="19">
        <v>0</v>
      </c>
      <c r="F79" s="32">
        <f t="shared" ref="F79" si="24">+C79*E79</f>
        <v>0</v>
      </c>
      <c r="G79" s="20"/>
      <c r="H79" s="90"/>
      <c r="I79" s="99"/>
    </row>
    <row r="80" spans="1:14" x14ac:dyDescent="0.3">
      <c r="A80" s="10">
        <v>6</v>
      </c>
      <c r="B80" s="11" t="s">
        <v>103</v>
      </c>
      <c r="C80" s="12"/>
      <c r="D80" s="12"/>
      <c r="E80" s="13"/>
      <c r="F80" s="14"/>
      <c r="G80" s="15"/>
      <c r="I80" s="99"/>
      <c r="J80" s="45"/>
      <c r="K80" s="45"/>
      <c r="L80" s="46"/>
      <c r="M80" s="47"/>
      <c r="N80" s="48"/>
    </row>
    <row r="81" spans="1:14" ht="24.9" x14ac:dyDescent="0.3">
      <c r="A81" s="80">
        <v>1</v>
      </c>
      <c r="B81" s="77" t="s">
        <v>452</v>
      </c>
      <c r="C81" s="31">
        <v>9</v>
      </c>
      <c r="D81" s="5" t="s">
        <v>217</v>
      </c>
      <c r="E81" s="19">
        <v>0</v>
      </c>
      <c r="F81" s="32">
        <f t="shared" si="20"/>
        <v>0</v>
      </c>
      <c r="G81" s="20"/>
      <c r="I81" s="99"/>
    </row>
    <row r="82" spans="1:14" s="9" customFormat="1" x14ac:dyDescent="0.4">
      <c r="A82" s="29">
        <f>+A81+1</f>
        <v>2</v>
      </c>
      <c r="B82" s="77" t="s">
        <v>187</v>
      </c>
      <c r="C82" s="31">
        <v>2</v>
      </c>
      <c r="D82" s="5"/>
      <c r="E82" s="78"/>
      <c r="F82" s="78"/>
      <c r="G82" s="20"/>
      <c r="H82" s="90"/>
      <c r="I82" s="99"/>
    </row>
    <row r="83" spans="1:14" s="9" customFormat="1" x14ac:dyDescent="0.4">
      <c r="A83" s="29">
        <f t="shared" ref="A83:A94" si="25">+A82+1</f>
        <v>3</v>
      </c>
      <c r="B83" s="77" t="s">
        <v>188</v>
      </c>
      <c r="C83" s="31">
        <v>2</v>
      </c>
      <c r="D83" s="5"/>
      <c r="E83" s="78"/>
      <c r="F83" s="78"/>
      <c r="G83" s="20"/>
      <c r="H83" s="90"/>
      <c r="I83" s="99"/>
    </row>
    <row r="84" spans="1:14" s="9" customFormat="1" ht="49.75" x14ac:dyDescent="0.4">
      <c r="A84" s="29">
        <f t="shared" si="25"/>
        <v>4</v>
      </c>
      <c r="B84" s="77" t="s">
        <v>374</v>
      </c>
      <c r="C84" s="31">
        <v>3</v>
      </c>
      <c r="D84" s="5" t="s">
        <v>211</v>
      </c>
      <c r="E84" s="19">
        <v>0</v>
      </c>
      <c r="F84" s="32">
        <f t="shared" si="20"/>
        <v>0</v>
      </c>
      <c r="G84" s="20"/>
      <c r="H84" s="90"/>
      <c r="I84" s="99"/>
    </row>
    <row r="85" spans="1:14" s="9" customFormat="1" ht="37.299999999999997" x14ac:dyDescent="0.4">
      <c r="A85" s="29">
        <f t="shared" si="25"/>
        <v>5</v>
      </c>
      <c r="B85" s="77" t="s">
        <v>424</v>
      </c>
      <c r="C85" s="31">
        <v>6</v>
      </c>
      <c r="D85" s="5" t="s">
        <v>211</v>
      </c>
      <c r="E85" s="19">
        <v>0</v>
      </c>
      <c r="F85" s="32">
        <f t="shared" si="20"/>
        <v>0</v>
      </c>
      <c r="G85" s="20"/>
      <c r="H85" s="90"/>
      <c r="I85" s="99"/>
    </row>
    <row r="86" spans="1:14" s="9" customFormat="1" x14ac:dyDescent="0.4">
      <c r="A86" s="29">
        <f t="shared" si="25"/>
        <v>6</v>
      </c>
      <c r="B86" s="77" t="s">
        <v>189</v>
      </c>
      <c r="C86" s="31">
        <v>1</v>
      </c>
      <c r="D86" s="5"/>
      <c r="E86" s="19">
        <v>0</v>
      </c>
      <c r="F86" s="32">
        <f t="shared" si="20"/>
        <v>0</v>
      </c>
      <c r="G86" s="20"/>
      <c r="H86" s="90"/>
      <c r="I86" s="99"/>
    </row>
    <row r="87" spans="1:14" s="9" customFormat="1" ht="24.9" x14ac:dyDescent="0.4">
      <c r="A87" s="29">
        <f t="shared" si="25"/>
        <v>7</v>
      </c>
      <c r="B87" s="77" t="s">
        <v>328</v>
      </c>
      <c r="C87" s="31">
        <v>10</v>
      </c>
      <c r="D87" s="5" t="s">
        <v>211</v>
      </c>
      <c r="E87" s="19">
        <v>0</v>
      </c>
      <c r="F87" s="32">
        <f t="shared" si="20"/>
        <v>0</v>
      </c>
      <c r="G87" s="20"/>
      <c r="H87" s="90"/>
      <c r="I87" s="99"/>
    </row>
    <row r="88" spans="1:14" s="9" customFormat="1" ht="24.9" x14ac:dyDescent="0.4">
      <c r="A88" s="29">
        <f t="shared" si="25"/>
        <v>8</v>
      </c>
      <c r="B88" s="77" t="s">
        <v>226</v>
      </c>
      <c r="C88" s="31">
        <v>1</v>
      </c>
      <c r="D88" s="5"/>
      <c r="E88" s="19">
        <v>0</v>
      </c>
      <c r="F88" s="32">
        <f t="shared" si="20"/>
        <v>0</v>
      </c>
      <c r="G88" s="20"/>
      <c r="H88" s="90"/>
      <c r="I88" s="99"/>
    </row>
    <row r="89" spans="1:14" s="9" customFormat="1" x14ac:dyDescent="0.4">
      <c r="A89" s="29">
        <f t="shared" si="25"/>
        <v>9</v>
      </c>
      <c r="B89" s="77" t="s">
        <v>247</v>
      </c>
      <c r="C89" s="31">
        <v>2</v>
      </c>
      <c r="D89" s="5"/>
      <c r="E89" s="19">
        <v>0</v>
      </c>
      <c r="F89" s="32">
        <f t="shared" ref="F89" si="26">+C89*E89</f>
        <v>0</v>
      </c>
      <c r="G89" s="20"/>
      <c r="H89" s="90"/>
      <c r="I89" s="99"/>
    </row>
    <row r="90" spans="1:14" s="9" customFormat="1" ht="24.9" x14ac:dyDescent="0.4">
      <c r="A90" s="29">
        <f t="shared" si="25"/>
        <v>10</v>
      </c>
      <c r="B90" s="77" t="s">
        <v>453</v>
      </c>
      <c r="C90" s="31">
        <v>1</v>
      </c>
      <c r="D90" s="5"/>
      <c r="E90" s="19">
        <v>0</v>
      </c>
      <c r="F90" s="32">
        <f t="shared" si="20"/>
        <v>0</v>
      </c>
      <c r="G90" s="20"/>
      <c r="H90" s="90"/>
      <c r="I90" s="99"/>
    </row>
    <row r="91" spans="1:14" s="9" customFormat="1" ht="62.15" x14ac:dyDescent="0.4">
      <c r="A91" s="29">
        <f t="shared" si="25"/>
        <v>11</v>
      </c>
      <c r="B91" s="77" t="s">
        <v>329</v>
      </c>
      <c r="C91" s="31">
        <v>1</v>
      </c>
      <c r="D91" s="5"/>
      <c r="E91" s="19">
        <v>0</v>
      </c>
      <c r="F91" s="32">
        <f t="shared" ref="F91" si="27">+C91*E91</f>
        <v>0</v>
      </c>
      <c r="G91" s="20"/>
      <c r="H91" s="90"/>
      <c r="I91" s="99"/>
    </row>
    <row r="92" spans="1:14" s="9" customFormat="1" ht="24.9" x14ac:dyDescent="0.4">
      <c r="A92" s="29">
        <f t="shared" si="25"/>
        <v>12</v>
      </c>
      <c r="B92" s="77" t="s">
        <v>330</v>
      </c>
      <c r="C92" s="31">
        <v>2</v>
      </c>
      <c r="D92" s="5"/>
      <c r="E92" s="19">
        <v>0</v>
      </c>
      <c r="F92" s="32">
        <f t="shared" si="20"/>
        <v>0</v>
      </c>
      <c r="G92" s="20"/>
      <c r="H92" s="90"/>
      <c r="I92" s="99"/>
    </row>
    <row r="93" spans="1:14" s="9" customFormat="1" ht="62.15" x14ac:dyDescent="0.4">
      <c r="A93" s="29">
        <f t="shared" si="25"/>
        <v>13</v>
      </c>
      <c r="B93" s="77" t="s">
        <v>336</v>
      </c>
      <c r="C93" s="31">
        <v>2</v>
      </c>
      <c r="D93" s="5" t="s">
        <v>379</v>
      </c>
      <c r="E93" s="19">
        <v>0</v>
      </c>
      <c r="F93" s="32">
        <f t="shared" ref="F93" si="28">+C93*E93</f>
        <v>0</v>
      </c>
      <c r="G93" s="20"/>
      <c r="H93" s="90"/>
      <c r="I93" s="99"/>
    </row>
    <row r="94" spans="1:14" s="9" customFormat="1" x14ac:dyDescent="0.4">
      <c r="A94" s="29">
        <f t="shared" si="25"/>
        <v>14</v>
      </c>
      <c r="B94" s="77" t="s">
        <v>222</v>
      </c>
      <c r="C94" s="31">
        <v>7</v>
      </c>
      <c r="D94" s="5" t="s">
        <v>217</v>
      </c>
      <c r="E94" s="78"/>
      <c r="F94" s="78"/>
      <c r="G94" s="20"/>
      <c r="H94" s="90"/>
      <c r="I94" s="99"/>
    </row>
    <row r="95" spans="1:14" x14ac:dyDescent="0.3">
      <c r="A95" s="10">
        <v>7</v>
      </c>
      <c r="B95" s="11" t="s">
        <v>102</v>
      </c>
      <c r="C95" s="12"/>
      <c r="D95" s="12"/>
      <c r="E95" s="13"/>
      <c r="F95" s="14"/>
      <c r="G95" s="15"/>
      <c r="I95" s="99"/>
      <c r="J95" s="45"/>
      <c r="K95" s="45"/>
      <c r="L95" s="46"/>
      <c r="M95" s="47"/>
      <c r="N95" s="48"/>
    </row>
    <row r="96" spans="1:14" s="9" customFormat="1" ht="24.9" x14ac:dyDescent="0.4">
      <c r="A96" s="26">
        <v>1</v>
      </c>
      <c r="B96" s="77" t="s">
        <v>426</v>
      </c>
      <c r="C96" s="31">
        <v>1</v>
      </c>
      <c r="D96" s="5"/>
      <c r="E96" s="19">
        <v>0</v>
      </c>
      <c r="F96" s="32">
        <f t="shared" si="20"/>
        <v>0</v>
      </c>
      <c r="G96" s="20"/>
      <c r="H96" s="90"/>
      <c r="I96" s="99"/>
    </row>
    <row r="97" spans="1:10" s="9" customFormat="1" x14ac:dyDescent="0.4">
      <c r="A97" s="26">
        <f t="shared" ref="A97:A161" si="29">+A96+1</f>
        <v>2</v>
      </c>
      <c r="B97" s="77" t="s">
        <v>101</v>
      </c>
      <c r="C97" s="31">
        <v>6</v>
      </c>
      <c r="D97" s="5"/>
      <c r="E97" s="19">
        <v>0</v>
      </c>
      <c r="F97" s="32">
        <f t="shared" si="20"/>
        <v>0</v>
      </c>
      <c r="G97" s="20"/>
      <c r="H97" s="90"/>
      <c r="I97" s="99"/>
    </row>
    <row r="98" spans="1:10" s="9" customFormat="1" x14ac:dyDescent="0.4">
      <c r="A98" s="26">
        <f t="shared" si="29"/>
        <v>3</v>
      </c>
      <c r="B98" s="77" t="s">
        <v>257</v>
      </c>
      <c r="C98" s="31">
        <v>1</v>
      </c>
      <c r="D98" s="5"/>
      <c r="E98" s="19">
        <v>0</v>
      </c>
      <c r="F98" s="32">
        <f t="shared" si="20"/>
        <v>0</v>
      </c>
      <c r="G98" s="20"/>
      <c r="H98" s="90"/>
      <c r="I98" s="99"/>
    </row>
    <row r="99" spans="1:10" s="9" customFormat="1" x14ac:dyDescent="0.4">
      <c r="A99" s="26">
        <f t="shared" si="29"/>
        <v>4</v>
      </c>
      <c r="B99" s="77" t="s">
        <v>212</v>
      </c>
      <c r="C99" s="31">
        <v>4</v>
      </c>
      <c r="D99" s="5"/>
      <c r="E99" s="19">
        <v>0</v>
      </c>
      <c r="F99" s="32">
        <f t="shared" si="20"/>
        <v>0</v>
      </c>
      <c r="G99" s="20"/>
      <c r="H99" s="90"/>
      <c r="I99" s="99"/>
    </row>
    <row r="100" spans="1:10" s="9" customFormat="1" ht="49.75" x14ac:dyDescent="0.4">
      <c r="A100" s="26">
        <f t="shared" si="29"/>
        <v>5</v>
      </c>
      <c r="B100" s="77" t="s">
        <v>129</v>
      </c>
      <c r="C100" s="31">
        <v>2</v>
      </c>
      <c r="D100" s="5"/>
      <c r="E100" s="19">
        <v>0</v>
      </c>
      <c r="F100" s="32">
        <f t="shared" si="20"/>
        <v>0</v>
      </c>
      <c r="G100" s="20"/>
      <c r="H100" s="90"/>
      <c r="I100" s="99"/>
    </row>
    <row r="101" spans="1:10" s="9" customFormat="1" x14ac:dyDescent="0.4">
      <c r="A101" s="26">
        <f t="shared" si="29"/>
        <v>6</v>
      </c>
      <c r="B101" s="77" t="s">
        <v>100</v>
      </c>
      <c r="C101" s="31">
        <v>2</v>
      </c>
      <c r="D101" s="5"/>
      <c r="E101" s="19">
        <v>0</v>
      </c>
      <c r="F101" s="32">
        <f t="shared" si="20"/>
        <v>0</v>
      </c>
      <c r="G101" s="20"/>
      <c r="H101" s="90"/>
      <c r="I101" s="99"/>
    </row>
    <row r="102" spans="1:10" s="9" customFormat="1" ht="87" x14ac:dyDescent="0.4">
      <c r="A102" s="26">
        <f t="shared" si="29"/>
        <v>7</v>
      </c>
      <c r="B102" s="77" t="s">
        <v>466</v>
      </c>
      <c r="C102" s="31">
        <v>1</v>
      </c>
      <c r="D102" s="5" t="s">
        <v>378</v>
      </c>
      <c r="E102" s="19">
        <v>0</v>
      </c>
      <c r="F102" s="32">
        <f t="shared" si="20"/>
        <v>0</v>
      </c>
      <c r="G102" s="20"/>
      <c r="H102" s="90"/>
      <c r="I102" s="99"/>
    </row>
    <row r="103" spans="1:10" s="9" customFormat="1" x14ac:dyDescent="0.4">
      <c r="A103" s="26">
        <f t="shared" si="29"/>
        <v>8</v>
      </c>
      <c r="B103" s="77" t="s">
        <v>190</v>
      </c>
      <c r="C103" s="31">
        <v>1</v>
      </c>
      <c r="D103" s="5"/>
      <c r="E103" s="19">
        <v>0</v>
      </c>
      <c r="F103" s="32">
        <f t="shared" si="20"/>
        <v>0</v>
      </c>
      <c r="G103" s="20"/>
      <c r="H103" s="90"/>
      <c r="I103" s="99"/>
    </row>
    <row r="104" spans="1:10" s="9" customFormat="1" ht="37.299999999999997" x14ac:dyDescent="0.4">
      <c r="A104" s="26">
        <f t="shared" si="29"/>
        <v>9</v>
      </c>
      <c r="B104" s="16" t="s">
        <v>331</v>
      </c>
      <c r="C104" s="31">
        <v>1</v>
      </c>
      <c r="D104" s="5" t="s">
        <v>377</v>
      </c>
      <c r="E104" s="19">
        <v>0</v>
      </c>
      <c r="F104" s="32">
        <f t="shared" ref="F104:F105" si="30">+C104*E104</f>
        <v>0</v>
      </c>
      <c r="G104" s="20"/>
      <c r="H104" s="90"/>
      <c r="I104" s="104"/>
    </row>
    <row r="105" spans="1:10" s="9" customFormat="1" x14ac:dyDescent="0.4">
      <c r="A105" s="26">
        <f t="shared" si="29"/>
        <v>10</v>
      </c>
      <c r="B105" s="77" t="s">
        <v>332</v>
      </c>
      <c r="C105" s="31">
        <v>1</v>
      </c>
      <c r="D105" s="5"/>
      <c r="E105" s="19">
        <v>0</v>
      </c>
      <c r="F105" s="32">
        <f t="shared" si="30"/>
        <v>0</v>
      </c>
      <c r="G105" s="20"/>
      <c r="H105" s="90"/>
      <c r="I105" s="99"/>
    </row>
    <row r="106" spans="1:10" s="9" customFormat="1" ht="41.15" x14ac:dyDescent="0.4">
      <c r="A106" s="26">
        <f t="shared" si="29"/>
        <v>11</v>
      </c>
      <c r="B106" s="77" t="s">
        <v>333</v>
      </c>
      <c r="C106" s="31">
        <v>1</v>
      </c>
      <c r="D106" s="5" t="s">
        <v>376</v>
      </c>
      <c r="E106" s="19">
        <v>0</v>
      </c>
      <c r="F106" s="32">
        <f t="shared" si="20"/>
        <v>0</v>
      </c>
      <c r="G106" s="20"/>
      <c r="H106" s="90"/>
      <c r="I106" s="99"/>
    </row>
    <row r="107" spans="1:10" s="9" customFormat="1" ht="111.9" x14ac:dyDescent="0.4">
      <c r="A107" s="26">
        <f t="shared" si="29"/>
        <v>12</v>
      </c>
      <c r="B107" s="16" t="s">
        <v>470</v>
      </c>
      <c r="C107" s="31">
        <v>1</v>
      </c>
      <c r="D107" s="5"/>
      <c r="E107" s="19">
        <v>0</v>
      </c>
      <c r="F107" s="32">
        <f t="shared" ref="F107:F109" si="31">+C107*E107</f>
        <v>0</v>
      </c>
      <c r="G107" s="20"/>
      <c r="H107" s="90"/>
      <c r="I107" s="99"/>
      <c r="J107" s="72"/>
    </row>
    <row r="108" spans="1:10" s="9" customFormat="1" ht="74.599999999999994" x14ac:dyDescent="0.4">
      <c r="A108" s="26">
        <f t="shared" si="29"/>
        <v>13</v>
      </c>
      <c r="B108" s="16" t="s">
        <v>395</v>
      </c>
      <c r="C108" s="31">
        <v>1</v>
      </c>
      <c r="D108" s="5"/>
      <c r="E108" s="19">
        <v>0</v>
      </c>
      <c r="F108" s="32">
        <f t="shared" si="31"/>
        <v>0</v>
      </c>
      <c r="G108" s="20"/>
      <c r="H108" s="90"/>
      <c r="I108" s="99"/>
    </row>
    <row r="109" spans="1:10" s="9" customFormat="1" ht="111.9" x14ac:dyDescent="0.4">
      <c r="A109" s="26">
        <f t="shared" si="29"/>
        <v>14</v>
      </c>
      <c r="B109" s="16" t="s">
        <v>447</v>
      </c>
      <c r="C109" s="31">
        <v>1</v>
      </c>
      <c r="D109" s="5"/>
      <c r="E109" s="19">
        <v>0</v>
      </c>
      <c r="F109" s="32">
        <f t="shared" si="31"/>
        <v>0</v>
      </c>
      <c r="G109" s="20"/>
      <c r="H109" s="90"/>
      <c r="I109" s="99"/>
    </row>
    <row r="110" spans="1:10" s="9" customFormat="1" ht="24.9" x14ac:dyDescent="0.4">
      <c r="A110" s="26">
        <f t="shared" si="29"/>
        <v>15</v>
      </c>
      <c r="B110" s="77" t="s">
        <v>334</v>
      </c>
      <c r="C110" s="31">
        <v>1</v>
      </c>
      <c r="D110" s="5" t="s">
        <v>218</v>
      </c>
      <c r="E110" s="19">
        <v>0</v>
      </c>
      <c r="F110" s="32">
        <f t="shared" ref="F110:F116" si="32">+C110*E110</f>
        <v>0</v>
      </c>
      <c r="G110" s="20"/>
      <c r="H110" s="90"/>
      <c r="I110" s="99"/>
    </row>
    <row r="111" spans="1:10" s="9" customFormat="1" x14ac:dyDescent="0.4">
      <c r="A111" s="26">
        <f t="shared" si="29"/>
        <v>16</v>
      </c>
      <c r="B111" s="77" t="s">
        <v>335</v>
      </c>
      <c r="C111" s="31">
        <v>1</v>
      </c>
      <c r="D111" s="5"/>
      <c r="E111" s="19">
        <v>0</v>
      </c>
      <c r="F111" s="32">
        <f t="shared" si="32"/>
        <v>0</v>
      </c>
      <c r="G111" s="20"/>
      <c r="H111" s="90"/>
      <c r="I111" s="100"/>
    </row>
    <row r="112" spans="1:10" s="9" customFormat="1" ht="24.9" x14ac:dyDescent="0.4">
      <c r="A112" s="26">
        <f t="shared" si="29"/>
        <v>17</v>
      </c>
      <c r="B112" s="16" t="s">
        <v>427</v>
      </c>
      <c r="C112" s="31">
        <v>2</v>
      </c>
      <c r="D112" s="5"/>
      <c r="E112" s="78"/>
      <c r="F112" s="78"/>
      <c r="G112" s="20"/>
      <c r="H112" s="90"/>
      <c r="I112" s="99"/>
    </row>
    <row r="113" spans="1:11" s="9" customFormat="1" ht="74.599999999999994" x14ac:dyDescent="0.4">
      <c r="A113" s="26">
        <f t="shared" si="29"/>
        <v>18</v>
      </c>
      <c r="B113" s="16" t="s">
        <v>439</v>
      </c>
      <c r="C113" s="31">
        <v>1</v>
      </c>
      <c r="D113" s="5"/>
      <c r="E113" s="19">
        <v>0</v>
      </c>
      <c r="F113" s="32">
        <f t="shared" si="32"/>
        <v>0</v>
      </c>
      <c r="G113" s="20"/>
      <c r="H113" s="90"/>
      <c r="I113" s="104"/>
    </row>
    <row r="114" spans="1:11" s="9" customFormat="1" ht="24.9" x14ac:dyDescent="0.4">
      <c r="A114" s="26">
        <f t="shared" si="29"/>
        <v>19</v>
      </c>
      <c r="B114" s="16" t="s">
        <v>375</v>
      </c>
      <c r="C114" s="31">
        <v>6</v>
      </c>
      <c r="D114" s="5"/>
      <c r="E114" s="19">
        <v>0</v>
      </c>
      <c r="F114" s="32">
        <f t="shared" ref="F114" si="33">+C114*E114</f>
        <v>0</v>
      </c>
      <c r="G114" s="20"/>
      <c r="I114" s="100"/>
    </row>
    <row r="115" spans="1:11" s="9" customFormat="1" ht="24.9" x14ac:dyDescent="0.4">
      <c r="A115" s="26">
        <f t="shared" si="29"/>
        <v>20</v>
      </c>
      <c r="B115" s="16" t="s">
        <v>337</v>
      </c>
      <c r="C115" s="31">
        <v>4</v>
      </c>
      <c r="D115" s="5"/>
      <c r="E115" s="19">
        <v>0</v>
      </c>
      <c r="F115" s="32">
        <f t="shared" si="32"/>
        <v>0</v>
      </c>
      <c r="G115" s="20"/>
      <c r="H115" s="90"/>
      <c r="I115" s="100"/>
    </row>
    <row r="116" spans="1:11" s="9" customFormat="1" x14ac:dyDescent="0.4">
      <c r="A116" s="26">
        <f t="shared" si="29"/>
        <v>21</v>
      </c>
      <c r="B116" s="16" t="s">
        <v>438</v>
      </c>
      <c r="C116" s="31">
        <v>1</v>
      </c>
      <c r="D116" s="5"/>
      <c r="E116" s="19">
        <v>0</v>
      </c>
      <c r="F116" s="32">
        <f t="shared" si="32"/>
        <v>0</v>
      </c>
      <c r="G116" s="20"/>
      <c r="H116" s="90"/>
      <c r="I116" s="100"/>
    </row>
    <row r="117" spans="1:11" s="9" customFormat="1" ht="24.9" x14ac:dyDescent="0.4">
      <c r="A117" s="26">
        <f t="shared" si="29"/>
        <v>22</v>
      </c>
      <c r="B117" s="16" t="s">
        <v>245</v>
      </c>
      <c r="C117" s="31">
        <v>1</v>
      </c>
      <c r="D117" s="5"/>
      <c r="E117" s="19">
        <v>0</v>
      </c>
      <c r="F117" s="32">
        <f t="shared" ref="F117" si="34">+C117*E117</f>
        <v>0</v>
      </c>
      <c r="G117" s="20"/>
      <c r="H117" s="90"/>
      <c r="I117" s="100"/>
    </row>
    <row r="118" spans="1:11" s="9" customFormat="1" x14ac:dyDescent="0.4">
      <c r="A118" s="26">
        <f t="shared" si="29"/>
        <v>23</v>
      </c>
      <c r="B118" s="16" t="s">
        <v>241</v>
      </c>
      <c r="C118" s="31">
        <v>1</v>
      </c>
      <c r="D118" s="5"/>
      <c r="E118" s="78"/>
      <c r="F118" s="78"/>
      <c r="G118" s="20"/>
      <c r="H118" s="90"/>
      <c r="I118" s="99"/>
    </row>
    <row r="119" spans="1:11" s="9" customFormat="1" x14ac:dyDescent="0.4">
      <c r="A119" s="26">
        <f t="shared" si="29"/>
        <v>24</v>
      </c>
      <c r="B119" s="16" t="s">
        <v>242</v>
      </c>
      <c r="C119" s="31">
        <v>1</v>
      </c>
      <c r="D119" s="5"/>
      <c r="E119" s="78"/>
      <c r="F119" s="78"/>
      <c r="G119" s="20"/>
      <c r="H119" s="90"/>
      <c r="I119" s="99"/>
    </row>
    <row r="120" spans="1:11" s="9" customFormat="1" x14ac:dyDescent="0.4">
      <c r="A120" s="26">
        <f t="shared" si="29"/>
        <v>25</v>
      </c>
      <c r="B120" s="77" t="s">
        <v>197</v>
      </c>
      <c r="C120" s="31">
        <v>1</v>
      </c>
      <c r="D120" s="5"/>
      <c r="E120" s="19">
        <v>0</v>
      </c>
      <c r="F120" s="32">
        <f t="shared" si="20"/>
        <v>0</v>
      </c>
      <c r="G120" s="20"/>
      <c r="H120" s="90"/>
      <c r="I120" s="99"/>
    </row>
    <row r="121" spans="1:11" s="9" customFormat="1" x14ac:dyDescent="0.4">
      <c r="A121" s="26">
        <f t="shared" si="29"/>
        <v>26</v>
      </c>
      <c r="B121" s="16" t="s">
        <v>238</v>
      </c>
      <c r="C121" s="31">
        <v>1</v>
      </c>
      <c r="D121" s="5"/>
      <c r="E121" s="19">
        <v>0</v>
      </c>
      <c r="F121" s="32">
        <f t="shared" si="20"/>
        <v>0</v>
      </c>
      <c r="G121" s="20"/>
      <c r="H121" s="90"/>
      <c r="I121" s="99"/>
      <c r="K121"/>
    </row>
    <row r="122" spans="1:11" s="9" customFormat="1" x14ac:dyDescent="0.4">
      <c r="A122" s="26">
        <f t="shared" si="29"/>
        <v>27</v>
      </c>
      <c r="B122" s="16" t="s">
        <v>292</v>
      </c>
      <c r="C122" s="31">
        <v>1</v>
      </c>
      <c r="D122" s="5"/>
      <c r="E122" s="19">
        <v>0</v>
      </c>
      <c r="F122" s="32">
        <f t="shared" ref="F122" si="35">+C122*E122</f>
        <v>0</v>
      </c>
      <c r="G122" s="20"/>
      <c r="H122" s="90"/>
      <c r="I122" s="99"/>
      <c r="K122"/>
    </row>
    <row r="123" spans="1:11" s="9" customFormat="1" x14ac:dyDescent="0.4">
      <c r="A123" s="26">
        <f t="shared" si="29"/>
        <v>28</v>
      </c>
      <c r="B123" s="16" t="s">
        <v>239</v>
      </c>
      <c r="C123" s="31">
        <v>1</v>
      </c>
      <c r="D123" s="5"/>
      <c r="E123" s="19">
        <v>0</v>
      </c>
      <c r="F123" s="32">
        <f t="shared" ref="F123:F126" si="36">+C123*E123</f>
        <v>0</v>
      </c>
      <c r="G123" s="20"/>
      <c r="H123" s="90"/>
      <c r="I123" s="99"/>
    </row>
    <row r="124" spans="1:11" s="9" customFormat="1" x14ac:dyDescent="0.4">
      <c r="A124" s="26">
        <f t="shared" si="29"/>
        <v>29</v>
      </c>
      <c r="B124" s="16" t="s">
        <v>338</v>
      </c>
      <c r="C124" s="31">
        <v>1</v>
      </c>
      <c r="D124" s="5"/>
      <c r="E124" s="19">
        <v>0</v>
      </c>
      <c r="F124" s="32">
        <f t="shared" si="36"/>
        <v>0</v>
      </c>
      <c r="G124" s="20"/>
      <c r="H124" s="90"/>
      <c r="I124" s="99"/>
    </row>
    <row r="125" spans="1:11" s="9" customFormat="1" x14ac:dyDescent="0.4">
      <c r="A125" s="26">
        <f t="shared" si="29"/>
        <v>30</v>
      </c>
      <c r="B125" s="16" t="s">
        <v>240</v>
      </c>
      <c r="C125" s="31">
        <v>1</v>
      </c>
      <c r="D125" s="5"/>
      <c r="E125" s="19">
        <v>0</v>
      </c>
      <c r="F125" s="32">
        <f t="shared" si="36"/>
        <v>0</v>
      </c>
      <c r="G125" s="20"/>
      <c r="H125" s="90"/>
      <c r="I125" s="99"/>
    </row>
    <row r="126" spans="1:11" s="9" customFormat="1" x14ac:dyDescent="0.4">
      <c r="A126" s="26">
        <f t="shared" si="29"/>
        <v>31</v>
      </c>
      <c r="B126" s="16" t="s">
        <v>291</v>
      </c>
      <c r="C126" s="31">
        <v>1</v>
      </c>
      <c r="D126" s="5"/>
      <c r="E126" s="19">
        <v>0</v>
      </c>
      <c r="F126" s="32">
        <f t="shared" si="36"/>
        <v>0</v>
      </c>
      <c r="G126" s="20"/>
      <c r="H126" s="90"/>
      <c r="I126" s="99"/>
    </row>
    <row r="127" spans="1:11" s="9" customFormat="1" ht="24.9" x14ac:dyDescent="0.4">
      <c r="A127" s="26">
        <f t="shared" si="29"/>
        <v>32</v>
      </c>
      <c r="B127" s="16" t="s">
        <v>290</v>
      </c>
      <c r="C127" s="31">
        <v>1</v>
      </c>
      <c r="D127" s="5"/>
      <c r="E127" s="78"/>
      <c r="F127" s="78"/>
      <c r="G127" s="20"/>
      <c r="H127" s="90"/>
      <c r="I127" s="99"/>
    </row>
    <row r="128" spans="1:11" s="9" customFormat="1" ht="24.9" x14ac:dyDescent="0.4">
      <c r="A128" s="26">
        <f t="shared" si="29"/>
        <v>33</v>
      </c>
      <c r="B128" s="77" t="s">
        <v>213</v>
      </c>
      <c r="C128" s="31">
        <v>1</v>
      </c>
      <c r="D128" s="5"/>
      <c r="E128" s="19">
        <v>0</v>
      </c>
      <c r="F128" s="32">
        <f>+C128*E128</f>
        <v>0</v>
      </c>
      <c r="G128" s="20" t="s">
        <v>174</v>
      </c>
      <c r="H128" s="90"/>
      <c r="I128" s="99"/>
    </row>
    <row r="129" spans="1:14" s="9" customFormat="1" x14ac:dyDescent="0.4">
      <c r="A129" s="26">
        <f t="shared" si="29"/>
        <v>34</v>
      </c>
      <c r="B129" s="77" t="s">
        <v>339</v>
      </c>
      <c r="C129" s="31">
        <v>1</v>
      </c>
      <c r="D129" s="5"/>
      <c r="E129" s="19">
        <v>0</v>
      </c>
      <c r="F129" s="32">
        <f t="shared" ref="F129" si="37">+C129*E129</f>
        <v>0</v>
      </c>
      <c r="G129" s="20"/>
      <c r="H129" s="90"/>
      <c r="I129" s="99"/>
    </row>
    <row r="130" spans="1:14" s="9" customFormat="1" x14ac:dyDescent="0.4">
      <c r="A130" s="26">
        <f t="shared" si="29"/>
        <v>35</v>
      </c>
      <c r="B130" s="77" t="s">
        <v>340</v>
      </c>
      <c r="C130" s="31">
        <v>1</v>
      </c>
      <c r="D130" s="5"/>
      <c r="E130" s="19">
        <v>0</v>
      </c>
      <c r="F130" s="32">
        <f t="shared" ref="F130" si="38">+C130*E130</f>
        <v>0</v>
      </c>
      <c r="G130" s="20"/>
      <c r="H130" s="90"/>
      <c r="I130" s="99"/>
    </row>
    <row r="131" spans="1:14" s="9" customFormat="1" x14ac:dyDescent="0.4">
      <c r="A131" s="26">
        <f t="shared" si="29"/>
        <v>36</v>
      </c>
      <c r="B131" s="77" t="s">
        <v>253</v>
      </c>
      <c r="C131" s="31">
        <v>1</v>
      </c>
      <c r="D131" s="5"/>
      <c r="E131" s="19">
        <v>0</v>
      </c>
      <c r="F131" s="32">
        <f>+C131*E131</f>
        <v>0</v>
      </c>
      <c r="G131" s="20"/>
      <c r="H131" s="90"/>
      <c r="I131" s="100"/>
    </row>
    <row r="132" spans="1:14" s="9" customFormat="1" ht="24.9" x14ac:dyDescent="0.4">
      <c r="A132" s="26">
        <f t="shared" si="29"/>
        <v>37</v>
      </c>
      <c r="B132" s="77" t="s">
        <v>373</v>
      </c>
      <c r="C132" s="31">
        <v>1</v>
      </c>
      <c r="D132" s="5"/>
      <c r="E132" s="19">
        <v>0</v>
      </c>
      <c r="F132" s="32">
        <f>+C132*E132</f>
        <v>0</v>
      </c>
      <c r="G132" s="20"/>
      <c r="H132" s="90"/>
      <c r="I132" s="100"/>
    </row>
    <row r="133" spans="1:14" s="9" customFormat="1" x14ac:dyDescent="0.4">
      <c r="A133" s="26">
        <f t="shared" si="29"/>
        <v>38</v>
      </c>
      <c r="B133" s="77" t="s">
        <v>341</v>
      </c>
      <c r="C133" s="31">
        <v>1</v>
      </c>
      <c r="D133" s="5"/>
      <c r="E133" s="19">
        <v>0</v>
      </c>
      <c r="F133" s="32">
        <f>+C133*E133</f>
        <v>0</v>
      </c>
      <c r="G133" s="20"/>
      <c r="H133" s="90"/>
      <c r="I133" s="100"/>
    </row>
    <row r="134" spans="1:14" s="9" customFormat="1" x14ac:dyDescent="0.4">
      <c r="A134" s="26">
        <f t="shared" si="29"/>
        <v>39</v>
      </c>
      <c r="B134" s="16" t="s">
        <v>196</v>
      </c>
      <c r="C134" s="31">
        <v>1</v>
      </c>
      <c r="D134" s="5"/>
      <c r="E134" s="78"/>
      <c r="F134" s="78"/>
      <c r="G134" s="20"/>
      <c r="H134" s="90"/>
      <c r="I134" s="99"/>
    </row>
    <row r="135" spans="1:14" s="9" customFormat="1" ht="74.599999999999994" x14ac:dyDescent="0.4">
      <c r="A135" s="26">
        <f t="shared" si="29"/>
        <v>40</v>
      </c>
      <c r="B135" s="77" t="s">
        <v>364</v>
      </c>
      <c r="C135" s="31">
        <v>1</v>
      </c>
      <c r="D135" s="5"/>
      <c r="E135" s="19">
        <v>0</v>
      </c>
      <c r="F135" s="32">
        <f t="shared" si="20"/>
        <v>0</v>
      </c>
      <c r="G135" s="20"/>
      <c r="H135" s="90"/>
      <c r="I135" s="101"/>
    </row>
    <row r="136" spans="1:14" s="9" customFormat="1" x14ac:dyDescent="0.4">
      <c r="A136" s="26">
        <f t="shared" si="29"/>
        <v>41</v>
      </c>
      <c r="B136" s="77" t="s">
        <v>260</v>
      </c>
      <c r="C136" s="31">
        <v>1</v>
      </c>
      <c r="D136" s="5"/>
      <c r="E136" s="19">
        <v>0</v>
      </c>
      <c r="F136" s="32">
        <f t="shared" si="20"/>
        <v>0</v>
      </c>
      <c r="G136" s="20"/>
      <c r="H136" s="90"/>
      <c r="I136" s="99"/>
    </row>
    <row r="137" spans="1:14" s="9" customFormat="1" x14ac:dyDescent="0.4">
      <c r="A137" s="26">
        <f t="shared" si="29"/>
        <v>42</v>
      </c>
      <c r="B137" s="77" t="s">
        <v>436</v>
      </c>
      <c r="C137" s="31">
        <v>2</v>
      </c>
      <c r="D137" s="5" t="s">
        <v>437</v>
      </c>
      <c r="E137" s="19">
        <v>0</v>
      </c>
      <c r="F137" s="32">
        <f t="shared" ref="F137" si="39">+C137*E137</f>
        <v>0</v>
      </c>
      <c r="G137" s="20"/>
      <c r="H137" s="90"/>
      <c r="I137" s="99"/>
    </row>
    <row r="138" spans="1:14" s="9" customFormat="1" ht="24.9" x14ac:dyDescent="0.4">
      <c r="A138" s="26">
        <f t="shared" si="29"/>
        <v>43</v>
      </c>
      <c r="B138" s="77" t="s">
        <v>428</v>
      </c>
      <c r="C138" s="31">
        <v>1</v>
      </c>
      <c r="D138" s="5"/>
      <c r="E138" s="78">
        <v>0</v>
      </c>
      <c r="F138" s="78"/>
      <c r="G138" s="20"/>
      <c r="H138" s="90"/>
      <c r="I138" s="104"/>
    </row>
    <row r="139" spans="1:14" s="9" customFormat="1" ht="24.9" x14ac:dyDescent="0.4">
      <c r="A139" s="26">
        <f t="shared" si="29"/>
        <v>44</v>
      </c>
      <c r="B139" s="77" t="s">
        <v>352</v>
      </c>
      <c r="C139" s="31">
        <v>1</v>
      </c>
      <c r="D139" s="5"/>
      <c r="E139" s="78">
        <v>0</v>
      </c>
      <c r="F139" s="78"/>
      <c r="G139" s="20"/>
      <c r="H139" s="103"/>
      <c r="I139" s="99"/>
    </row>
    <row r="140" spans="1:14" s="9" customFormat="1" ht="14.15" x14ac:dyDescent="0.4">
      <c r="A140" s="26">
        <f t="shared" si="29"/>
        <v>45</v>
      </c>
      <c r="B140" s="77" t="s">
        <v>429</v>
      </c>
      <c r="C140" s="31">
        <v>1</v>
      </c>
      <c r="D140" s="5"/>
      <c r="E140" s="19">
        <v>0</v>
      </c>
      <c r="F140" s="32">
        <f t="shared" si="20"/>
        <v>0</v>
      </c>
      <c r="G140" s="20"/>
      <c r="H140" s="107"/>
      <c r="I140" s="104"/>
    </row>
    <row r="141" spans="1:14" x14ac:dyDescent="0.3">
      <c r="A141" s="10">
        <v>8</v>
      </c>
      <c r="B141" s="11" t="s">
        <v>99</v>
      </c>
      <c r="C141" s="12"/>
      <c r="D141" s="12"/>
      <c r="E141" s="13">
        <v>0</v>
      </c>
      <c r="F141" s="14"/>
      <c r="G141" s="15"/>
      <c r="H141" s="89"/>
      <c r="I141" s="99"/>
      <c r="J141" s="45"/>
      <c r="K141" s="45"/>
      <c r="L141" s="46"/>
      <c r="M141" s="47"/>
      <c r="N141" s="48"/>
    </row>
    <row r="142" spans="1:14" x14ac:dyDescent="0.3">
      <c r="A142" s="55">
        <v>1</v>
      </c>
      <c r="B142" s="16" t="s">
        <v>285</v>
      </c>
      <c r="C142" s="31">
        <v>1</v>
      </c>
      <c r="D142" s="5"/>
      <c r="E142" s="19">
        <v>0</v>
      </c>
      <c r="F142" s="32">
        <f t="shared" ref="F142" si="40">+C142*E142</f>
        <v>0</v>
      </c>
      <c r="G142" s="20"/>
      <c r="I142" s="99"/>
    </row>
    <row r="143" spans="1:14" x14ac:dyDescent="0.35">
      <c r="A143" s="55">
        <f t="shared" si="29"/>
        <v>2</v>
      </c>
      <c r="B143" s="77" t="s">
        <v>214</v>
      </c>
      <c r="C143" s="31">
        <v>1</v>
      </c>
      <c r="D143" s="5"/>
      <c r="E143" s="19">
        <v>0</v>
      </c>
      <c r="F143" s="32">
        <f t="shared" ref="F143" si="41">+C143*E143</f>
        <v>0</v>
      </c>
      <c r="G143" s="20"/>
    </row>
    <row r="144" spans="1:14" x14ac:dyDescent="0.35">
      <c r="A144" s="55">
        <f t="shared" si="29"/>
        <v>3</v>
      </c>
      <c r="B144" s="77" t="s">
        <v>191</v>
      </c>
      <c r="C144" s="31">
        <v>2</v>
      </c>
      <c r="D144" s="5"/>
      <c r="E144" s="19">
        <v>0</v>
      </c>
      <c r="F144" s="32">
        <f t="shared" si="20"/>
        <v>0</v>
      </c>
      <c r="G144" s="20"/>
    </row>
    <row r="145" spans="1:9" ht="24.9" x14ac:dyDescent="0.35">
      <c r="A145" s="55">
        <f t="shared" si="29"/>
        <v>4</v>
      </c>
      <c r="B145" s="77" t="s">
        <v>261</v>
      </c>
      <c r="C145" s="31">
        <v>1</v>
      </c>
      <c r="D145" s="5"/>
      <c r="E145" s="19">
        <v>0</v>
      </c>
      <c r="F145" s="32">
        <f t="shared" si="20"/>
        <v>0</v>
      </c>
      <c r="G145" s="20"/>
    </row>
    <row r="146" spans="1:9" ht="24.9" x14ac:dyDescent="0.35">
      <c r="A146" s="55">
        <f t="shared" si="29"/>
        <v>5</v>
      </c>
      <c r="B146" s="77" t="s">
        <v>464</v>
      </c>
      <c r="C146" s="31">
        <v>1</v>
      </c>
      <c r="D146" s="5"/>
      <c r="E146" s="19">
        <v>0</v>
      </c>
      <c r="F146" s="32">
        <f t="shared" si="20"/>
        <v>0</v>
      </c>
      <c r="G146" s="20"/>
    </row>
    <row r="147" spans="1:9" ht="24.9" x14ac:dyDescent="0.35">
      <c r="A147" s="55">
        <f t="shared" si="29"/>
        <v>6</v>
      </c>
      <c r="B147" s="77" t="s">
        <v>465</v>
      </c>
      <c r="C147" s="31">
        <v>1</v>
      </c>
      <c r="D147" s="5"/>
      <c r="E147" s="19">
        <v>0</v>
      </c>
      <c r="F147" s="32">
        <f t="shared" si="20"/>
        <v>0</v>
      </c>
      <c r="G147" s="20"/>
    </row>
    <row r="148" spans="1:9" x14ac:dyDescent="0.35">
      <c r="A148" s="55">
        <f t="shared" si="29"/>
        <v>7</v>
      </c>
      <c r="B148" s="77" t="s">
        <v>262</v>
      </c>
      <c r="C148" s="31">
        <v>1</v>
      </c>
      <c r="D148" s="5"/>
      <c r="E148" s="19">
        <v>0</v>
      </c>
      <c r="F148" s="32">
        <f t="shared" si="20"/>
        <v>0</v>
      </c>
      <c r="G148" s="20"/>
    </row>
    <row r="149" spans="1:9" x14ac:dyDescent="0.35">
      <c r="A149" s="55">
        <f t="shared" si="29"/>
        <v>8</v>
      </c>
      <c r="B149" s="77" t="s">
        <v>98</v>
      </c>
      <c r="C149" s="31">
        <v>1</v>
      </c>
      <c r="D149" s="5"/>
      <c r="E149" s="19">
        <v>0</v>
      </c>
      <c r="F149" s="32">
        <f t="shared" si="20"/>
        <v>0</v>
      </c>
      <c r="G149" s="20"/>
    </row>
    <row r="150" spans="1:9" x14ac:dyDescent="0.35">
      <c r="A150" s="55">
        <f t="shared" si="29"/>
        <v>9</v>
      </c>
      <c r="B150" s="77" t="s">
        <v>97</v>
      </c>
      <c r="C150" s="31">
        <v>1</v>
      </c>
      <c r="D150" s="5"/>
      <c r="E150" s="19">
        <v>0</v>
      </c>
      <c r="F150" s="32">
        <f t="shared" si="20"/>
        <v>0</v>
      </c>
      <c r="G150" s="20"/>
    </row>
    <row r="151" spans="1:9" x14ac:dyDescent="0.35">
      <c r="A151" s="55">
        <f t="shared" si="29"/>
        <v>10</v>
      </c>
      <c r="B151" s="77" t="s">
        <v>286</v>
      </c>
      <c r="C151" s="31">
        <v>1</v>
      </c>
      <c r="D151" s="5"/>
      <c r="E151" s="78">
        <v>0</v>
      </c>
      <c r="F151" s="78"/>
      <c r="G151" s="20"/>
    </row>
    <row r="152" spans="1:9" x14ac:dyDescent="0.35">
      <c r="A152" s="55">
        <f t="shared" si="29"/>
        <v>11</v>
      </c>
      <c r="B152" s="77" t="s">
        <v>96</v>
      </c>
      <c r="C152" s="31">
        <v>2</v>
      </c>
      <c r="D152" s="5"/>
      <c r="E152" s="78">
        <v>0</v>
      </c>
      <c r="F152" s="78"/>
      <c r="G152" s="20"/>
    </row>
    <row r="153" spans="1:9" x14ac:dyDescent="0.35">
      <c r="A153" s="55">
        <f t="shared" si="29"/>
        <v>12</v>
      </c>
      <c r="B153" s="77" t="s">
        <v>287</v>
      </c>
      <c r="C153" s="31">
        <v>2</v>
      </c>
      <c r="D153" s="5"/>
      <c r="E153" s="78">
        <v>0</v>
      </c>
      <c r="F153" s="78"/>
      <c r="G153" s="20"/>
    </row>
    <row r="154" spans="1:9" x14ac:dyDescent="0.35">
      <c r="A154" s="55">
        <f t="shared" si="29"/>
        <v>13</v>
      </c>
      <c r="B154" s="77" t="s">
        <v>192</v>
      </c>
      <c r="C154" s="31">
        <v>1</v>
      </c>
      <c r="D154" s="5"/>
      <c r="E154" s="78">
        <v>0</v>
      </c>
      <c r="F154" s="78"/>
      <c r="G154" s="20"/>
    </row>
    <row r="155" spans="1:9" x14ac:dyDescent="0.35">
      <c r="A155" s="55">
        <f t="shared" si="29"/>
        <v>14</v>
      </c>
      <c r="B155" s="77" t="s">
        <v>193</v>
      </c>
      <c r="C155" s="31">
        <v>1</v>
      </c>
      <c r="D155" s="5"/>
      <c r="E155" s="78">
        <v>0</v>
      </c>
      <c r="F155" s="78"/>
      <c r="G155" s="20"/>
    </row>
    <row r="156" spans="1:9" x14ac:dyDescent="0.35">
      <c r="A156" s="55">
        <f t="shared" si="29"/>
        <v>15</v>
      </c>
      <c r="B156" s="16" t="s">
        <v>203</v>
      </c>
      <c r="C156" s="31">
        <v>1</v>
      </c>
      <c r="D156" s="5"/>
      <c r="E156" s="78">
        <v>0</v>
      </c>
      <c r="F156" s="78"/>
      <c r="G156" s="20"/>
    </row>
    <row r="157" spans="1:9" ht="24.9" x14ac:dyDescent="0.35">
      <c r="A157" s="55">
        <f t="shared" si="29"/>
        <v>16</v>
      </c>
      <c r="B157" s="77" t="s">
        <v>288</v>
      </c>
      <c r="C157" s="31">
        <v>2</v>
      </c>
      <c r="D157" s="5"/>
      <c r="E157" s="78">
        <v>0</v>
      </c>
      <c r="F157" s="78"/>
      <c r="G157" s="20"/>
    </row>
    <row r="158" spans="1:9" x14ac:dyDescent="0.3">
      <c r="A158" s="55">
        <f t="shared" si="29"/>
        <v>17</v>
      </c>
      <c r="B158" s="16" t="s">
        <v>251</v>
      </c>
      <c r="C158" s="31">
        <v>2</v>
      </c>
      <c r="D158" s="5"/>
      <c r="E158" s="19">
        <v>0</v>
      </c>
      <c r="F158" s="32">
        <f t="shared" ref="F158" si="42">+C158*E158</f>
        <v>0</v>
      </c>
      <c r="G158" s="20"/>
      <c r="I158" s="102"/>
    </row>
    <row r="159" spans="1:9" x14ac:dyDescent="0.3">
      <c r="A159" s="55">
        <f t="shared" si="29"/>
        <v>18</v>
      </c>
      <c r="B159" s="16" t="s">
        <v>343</v>
      </c>
      <c r="C159" s="31">
        <v>1</v>
      </c>
      <c r="D159" s="5"/>
      <c r="E159" s="19">
        <v>0</v>
      </c>
      <c r="F159" s="32">
        <f t="shared" ref="F159" si="43">+C159*E159</f>
        <v>0</v>
      </c>
      <c r="G159" s="20"/>
      <c r="I159" s="102"/>
    </row>
    <row r="160" spans="1:9" ht="24.9" x14ac:dyDescent="0.3">
      <c r="A160" s="55">
        <f t="shared" si="29"/>
        <v>19</v>
      </c>
      <c r="B160" s="77" t="s">
        <v>435</v>
      </c>
      <c r="C160" s="31">
        <v>1</v>
      </c>
      <c r="D160" s="5"/>
      <c r="E160" s="19">
        <v>0</v>
      </c>
      <c r="F160" s="32">
        <f t="shared" ref="F160" si="44">+C160*E160</f>
        <v>0</v>
      </c>
      <c r="G160" s="20"/>
      <c r="I160" s="102"/>
    </row>
    <row r="161" spans="1:14" ht="49.75" x14ac:dyDescent="0.3">
      <c r="A161" s="55">
        <f t="shared" si="29"/>
        <v>20</v>
      </c>
      <c r="B161" s="77" t="s">
        <v>434</v>
      </c>
      <c r="C161" s="31">
        <v>1</v>
      </c>
      <c r="D161" s="5"/>
      <c r="E161" s="19">
        <v>0</v>
      </c>
      <c r="F161" s="32">
        <f t="shared" ref="F161" si="45">+C161*E161</f>
        <v>0</v>
      </c>
      <c r="G161" s="20"/>
      <c r="I161" s="102"/>
    </row>
    <row r="162" spans="1:14" ht="24.9" x14ac:dyDescent="0.35">
      <c r="A162" s="55">
        <f t="shared" ref="A162:A173" si="46">+A161+1</f>
        <v>21</v>
      </c>
      <c r="B162" s="77" t="s">
        <v>467</v>
      </c>
      <c r="C162" s="31">
        <v>1</v>
      </c>
      <c r="D162" s="5"/>
      <c r="E162" s="19">
        <v>0</v>
      </c>
      <c r="F162" s="32">
        <f t="shared" ref="F162:F172" si="47">+C162*E162</f>
        <v>0</v>
      </c>
      <c r="G162" s="20"/>
    </row>
    <row r="163" spans="1:14" ht="37.299999999999997" x14ac:dyDescent="0.35">
      <c r="A163" s="55">
        <f t="shared" si="46"/>
        <v>22</v>
      </c>
      <c r="B163" s="77" t="s">
        <v>456</v>
      </c>
      <c r="C163" s="31">
        <v>1</v>
      </c>
      <c r="D163" s="54"/>
      <c r="E163" s="19">
        <v>0</v>
      </c>
      <c r="F163" s="32">
        <f t="shared" si="47"/>
        <v>0</v>
      </c>
      <c r="G163" s="20"/>
    </row>
    <row r="164" spans="1:14" ht="24.9" x14ac:dyDescent="0.35">
      <c r="A164" s="55">
        <f t="shared" si="46"/>
        <v>23</v>
      </c>
      <c r="B164" s="77" t="s">
        <v>455</v>
      </c>
      <c r="C164" s="31">
        <v>1</v>
      </c>
      <c r="D164" s="54"/>
      <c r="E164" s="19">
        <v>0</v>
      </c>
      <c r="F164" s="32">
        <f t="shared" si="47"/>
        <v>0</v>
      </c>
      <c r="G164" s="20"/>
    </row>
    <row r="165" spans="1:14" ht="24.9" x14ac:dyDescent="0.35">
      <c r="A165" s="55">
        <f t="shared" si="46"/>
        <v>24</v>
      </c>
      <c r="B165" s="77" t="s">
        <v>463</v>
      </c>
      <c r="C165" s="31">
        <v>1</v>
      </c>
      <c r="D165" s="54"/>
      <c r="E165" s="19">
        <v>0</v>
      </c>
      <c r="F165" s="32">
        <f t="shared" si="47"/>
        <v>0</v>
      </c>
      <c r="G165" s="20"/>
    </row>
    <row r="166" spans="1:14" ht="24.9" x14ac:dyDescent="0.35">
      <c r="A166" s="55">
        <f t="shared" si="46"/>
        <v>25</v>
      </c>
      <c r="B166" s="77" t="s">
        <v>454</v>
      </c>
      <c r="C166" s="31">
        <v>1</v>
      </c>
      <c r="D166" s="54"/>
      <c r="E166" s="19">
        <v>0</v>
      </c>
      <c r="F166" s="32">
        <f t="shared" si="47"/>
        <v>0</v>
      </c>
      <c r="G166" s="20"/>
    </row>
    <row r="167" spans="1:14" ht="24.9" x14ac:dyDescent="0.35">
      <c r="A167" s="55">
        <f t="shared" si="46"/>
        <v>26</v>
      </c>
      <c r="B167" s="77" t="s">
        <v>457</v>
      </c>
      <c r="C167" s="31">
        <v>1</v>
      </c>
      <c r="D167" s="54"/>
      <c r="E167" s="19">
        <v>0</v>
      </c>
      <c r="F167" s="32">
        <f t="shared" si="47"/>
        <v>0</v>
      </c>
      <c r="G167" s="20"/>
    </row>
    <row r="168" spans="1:14" ht="24.9" x14ac:dyDescent="0.35">
      <c r="A168" s="55">
        <f t="shared" si="46"/>
        <v>27</v>
      </c>
      <c r="B168" s="77" t="s">
        <v>458</v>
      </c>
      <c r="C168" s="31">
        <v>1</v>
      </c>
      <c r="D168" s="54"/>
      <c r="E168" s="19">
        <v>0</v>
      </c>
      <c r="F168" s="32">
        <f t="shared" si="47"/>
        <v>0</v>
      </c>
      <c r="G168" s="20"/>
    </row>
    <row r="169" spans="1:14" ht="24.9" x14ac:dyDescent="0.35">
      <c r="A169" s="55">
        <f t="shared" si="46"/>
        <v>28</v>
      </c>
      <c r="B169" s="77" t="s">
        <v>459</v>
      </c>
      <c r="C169" s="31">
        <v>1</v>
      </c>
      <c r="D169" s="54"/>
      <c r="E169" s="19">
        <v>0</v>
      </c>
      <c r="F169" s="32">
        <f t="shared" si="47"/>
        <v>0</v>
      </c>
      <c r="G169" s="20"/>
    </row>
    <row r="170" spans="1:14" ht="24.9" x14ac:dyDescent="0.35">
      <c r="A170" s="55">
        <f t="shared" si="46"/>
        <v>29</v>
      </c>
      <c r="B170" s="77" t="s">
        <v>460</v>
      </c>
      <c r="C170" s="31">
        <v>1</v>
      </c>
      <c r="D170" s="54"/>
      <c r="E170" s="19">
        <v>0</v>
      </c>
      <c r="F170" s="32">
        <f t="shared" si="47"/>
        <v>0</v>
      </c>
      <c r="G170" s="20"/>
    </row>
    <row r="171" spans="1:14" ht="24.9" x14ac:dyDescent="0.35">
      <c r="A171" s="55">
        <f t="shared" si="46"/>
        <v>30</v>
      </c>
      <c r="B171" s="77" t="s">
        <v>462</v>
      </c>
      <c r="C171" s="31">
        <v>1</v>
      </c>
      <c r="D171" s="54"/>
      <c r="E171" s="19">
        <v>0</v>
      </c>
      <c r="F171" s="32">
        <f t="shared" si="47"/>
        <v>0</v>
      </c>
      <c r="G171" s="20"/>
    </row>
    <row r="172" spans="1:14" ht="24.9" x14ac:dyDescent="0.35">
      <c r="A172" s="55">
        <f t="shared" si="46"/>
        <v>31</v>
      </c>
      <c r="B172" s="77" t="s">
        <v>461</v>
      </c>
      <c r="C172" s="31">
        <v>1</v>
      </c>
      <c r="D172" s="54"/>
      <c r="E172" s="19">
        <v>0</v>
      </c>
      <c r="F172" s="32">
        <f t="shared" si="47"/>
        <v>0</v>
      </c>
      <c r="G172" s="20"/>
      <c r="H172" s="108"/>
    </row>
    <row r="173" spans="1:14" ht="74.599999999999994" x14ac:dyDescent="0.3">
      <c r="A173" s="55">
        <f t="shared" si="46"/>
        <v>32</v>
      </c>
      <c r="B173" s="77" t="s">
        <v>468</v>
      </c>
      <c r="C173" s="31">
        <v>1</v>
      </c>
      <c r="D173" s="54"/>
      <c r="E173" s="19">
        <v>0</v>
      </c>
      <c r="F173" s="32">
        <f t="shared" ref="F173" si="48">+C173*E173</f>
        <v>0</v>
      </c>
      <c r="G173" s="20"/>
      <c r="I173" s="1"/>
    </row>
    <row r="174" spans="1:14" x14ac:dyDescent="0.3">
      <c r="A174" s="10">
        <v>9</v>
      </c>
      <c r="B174" s="11" t="s">
        <v>194</v>
      </c>
      <c r="C174" s="12"/>
      <c r="D174" s="12"/>
      <c r="E174" s="13">
        <v>0</v>
      </c>
      <c r="F174" s="14"/>
      <c r="G174" s="15"/>
      <c r="H174" s="89"/>
      <c r="I174" s="99"/>
      <c r="J174" s="45"/>
      <c r="K174" s="45"/>
      <c r="L174" s="46"/>
      <c r="M174" s="47"/>
      <c r="N174" s="48"/>
    </row>
    <row r="175" spans="1:14" x14ac:dyDescent="0.3">
      <c r="A175" s="53">
        <v>1</v>
      </c>
      <c r="B175" s="77" t="s">
        <v>95</v>
      </c>
      <c r="C175" s="31">
        <v>1</v>
      </c>
      <c r="D175" s="5"/>
      <c r="E175" s="19">
        <v>0</v>
      </c>
      <c r="F175" s="32">
        <f t="shared" ref="F175:F183" si="49">+C175*E175</f>
        <v>0</v>
      </c>
      <c r="G175" s="20"/>
      <c r="I175" s="102"/>
    </row>
    <row r="176" spans="1:14" x14ac:dyDescent="0.35">
      <c r="A176" s="53">
        <f>+A175+1</f>
        <v>2</v>
      </c>
      <c r="B176" s="30" t="s">
        <v>232</v>
      </c>
      <c r="C176" s="31">
        <v>2</v>
      </c>
      <c r="D176" s="5"/>
      <c r="E176" s="78"/>
      <c r="F176" s="78"/>
      <c r="G176" s="20"/>
    </row>
    <row r="177" spans="1:14" ht="24.9" x14ac:dyDescent="0.35">
      <c r="A177" s="53">
        <f t="shared" ref="A177:A189" si="50">+A176+1</f>
        <v>3</v>
      </c>
      <c r="B177" s="77" t="s">
        <v>289</v>
      </c>
      <c r="C177" s="31">
        <v>2</v>
      </c>
      <c r="D177" s="5"/>
      <c r="E177" s="19">
        <v>0</v>
      </c>
      <c r="F177" s="32">
        <f t="shared" si="49"/>
        <v>0</v>
      </c>
      <c r="G177" s="20"/>
    </row>
    <row r="178" spans="1:14" ht="24.9" x14ac:dyDescent="0.35">
      <c r="A178" s="53">
        <f t="shared" si="50"/>
        <v>4</v>
      </c>
      <c r="B178" s="77" t="s">
        <v>94</v>
      </c>
      <c r="C178" s="31">
        <v>1</v>
      </c>
      <c r="D178" s="5"/>
      <c r="E178" s="19">
        <v>0</v>
      </c>
      <c r="F178" s="32">
        <f t="shared" si="49"/>
        <v>0</v>
      </c>
      <c r="G178" s="20"/>
    </row>
    <row r="179" spans="1:14" ht="24.9" x14ac:dyDescent="0.3">
      <c r="A179" s="53">
        <f t="shared" si="50"/>
        <v>5</v>
      </c>
      <c r="B179" s="77" t="s">
        <v>215</v>
      </c>
      <c r="C179" s="31">
        <v>1</v>
      </c>
      <c r="D179" s="5"/>
      <c r="E179" s="19">
        <v>0</v>
      </c>
      <c r="F179" s="32">
        <f t="shared" si="49"/>
        <v>0</v>
      </c>
      <c r="G179" s="20"/>
      <c r="I179" s="102"/>
    </row>
    <row r="180" spans="1:14" ht="24.9" x14ac:dyDescent="0.35">
      <c r="A180" s="53">
        <f t="shared" si="50"/>
        <v>6</v>
      </c>
      <c r="B180" s="30" t="s">
        <v>342</v>
      </c>
      <c r="C180" s="31">
        <v>1</v>
      </c>
      <c r="D180" s="5" t="s">
        <v>216</v>
      </c>
      <c r="E180" s="19">
        <v>0</v>
      </c>
      <c r="F180" s="32">
        <f t="shared" ref="F180" si="51">+C180*E180</f>
        <v>0</v>
      </c>
      <c r="G180" s="20"/>
    </row>
    <row r="181" spans="1:14" x14ac:dyDescent="0.35">
      <c r="A181" s="53">
        <f t="shared" si="50"/>
        <v>7</v>
      </c>
      <c r="B181" s="30" t="s">
        <v>430</v>
      </c>
      <c r="C181" s="31">
        <v>3</v>
      </c>
      <c r="D181" s="5"/>
      <c r="E181" s="19">
        <v>0</v>
      </c>
      <c r="F181" s="32">
        <f t="shared" ref="F181" si="52">+C181*E181</f>
        <v>0</v>
      </c>
      <c r="G181" s="20"/>
    </row>
    <row r="182" spans="1:14" ht="62.15" x14ac:dyDescent="0.35">
      <c r="A182" s="53">
        <f t="shared" si="50"/>
        <v>8</v>
      </c>
      <c r="B182" s="30" t="s">
        <v>469</v>
      </c>
      <c r="C182" s="31">
        <v>1</v>
      </c>
      <c r="D182" s="5"/>
      <c r="E182" s="19">
        <v>0</v>
      </c>
      <c r="F182" s="32">
        <f t="shared" si="49"/>
        <v>0</v>
      </c>
      <c r="G182" s="20"/>
      <c r="I182" s="106"/>
    </row>
    <row r="183" spans="1:14" x14ac:dyDescent="0.35">
      <c r="A183" s="53">
        <f t="shared" si="50"/>
        <v>9</v>
      </c>
      <c r="B183" s="77" t="s">
        <v>204</v>
      </c>
      <c r="C183" s="31">
        <v>2</v>
      </c>
      <c r="D183" s="54"/>
      <c r="E183" s="19">
        <v>0</v>
      </c>
      <c r="F183" s="32">
        <f t="shared" si="49"/>
        <v>0</v>
      </c>
      <c r="G183" s="20"/>
    </row>
    <row r="184" spans="1:14" x14ac:dyDescent="0.35">
      <c r="A184" s="53">
        <f t="shared" si="50"/>
        <v>10</v>
      </c>
      <c r="B184" s="77" t="s">
        <v>371</v>
      </c>
      <c r="C184" s="31">
        <v>2</v>
      </c>
      <c r="D184" s="54"/>
      <c r="E184" s="78">
        <v>0</v>
      </c>
      <c r="F184" s="78"/>
      <c r="G184" s="20"/>
    </row>
    <row r="185" spans="1:14" ht="24.9" x14ac:dyDescent="0.35">
      <c r="A185" s="53">
        <f t="shared" si="50"/>
        <v>11</v>
      </c>
      <c r="B185" s="77" t="s">
        <v>432</v>
      </c>
      <c r="C185" s="31">
        <v>2</v>
      </c>
      <c r="D185" s="54"/>
      <c r="E185" s="19">
        <v>0</v>
      </c>
      <c r="F185" s="32">
        <f t="shared" ref="F185" si="53">+C185*E185</f>
        <v>0</v>
      </c>
      <c r="G185" s="20"/>
    </row>
    <row r="186" spans="1:14" ht="24.9" x14ac:dyDescent="0.35">
      <c r="A186" s="53">
        <f t="shared" si="50"/>
        <v>12</v>
      </c>
      <c r="B186" s="77" t="s">
        <v>433</v>
      </c>
      <c r="C186" s="31">
        <v>2</v>
      </c>
      <c r="D186" s="54"/>
      <c r="E186" s="19">
        <v>0</v>
      </c>
      <c r="F186" s="32">
        <f t="shared" ref="F186" si="54">+C186*E186</f>
        <v>0</v>
      </c>
      <c r="G186" s="20"/>
    </row>
    <row r="187" spans="1:14" x14ac:dyDescent="0.35">
      <c r="A187" s="53">
        <f t="shared" si="50"/>
        <v>13</v>
      </c>
      <c r="B187" s="77" t="s">
        <v>372</v>
      </c>
      <c r="C187" s="31">
        <v>1</v>
      </c>
      <c r="D187" s="54"/>
      <c r="E187" s="19">
        <v>0</v>
      </c>
      <c r="F187" s="32">
        <f t="shared" ref="F187" si="55">+C187*E187</f>
        <v>0</v>
      </c>
      <c r="G187" s="20"/>
    </row>
    <row r="188" spans="1:14" ht="24.9" x14ac:dyDescent="0.35">
      <c r="A188" s="53">
        <f t="shared" si="50"/>
        <v>14</v>
      </c>
      <c r="B188" s="16" t="s">
        <v>409</v>
      </c>
      <c r="C188" s="31">
        <v>1</v>
      </c>
      <c r="D188" s="54"/>
      <c r="E188" s="19">
        <v>0</v>
      </c>
      <c r="F188" s="105"/>
      <c r="G188" s="20"/>
    </row>
    <row r="189" spans="1:14" ht="24.9" x14ac:dyDescent="0.35">
      <c r="A189" s="53">
        <f t="shared" si="50"/>
        <v>15</v>
      </c>
      <c r="B189" s="16" t="s">
        <v>408</v>
      </c>
      <c r="C189" s="31">
        <v>1</v>
      </c>
      <c r="D189" s="54"/>
      <c r="E189" s="19">
        <v>0</v>
      </c>
      <c r="F189" s="105"/>
      <c r="G189" s="20"/>
    </row>
    <row r="190" spans="1:14" x14ac:dyDescent="0.3">
      <c r="A190" s="10"/>
      <c r="B190" s="11"/>
      <c r="C190" s="12"/>
      <c r="D190" s="12"/>
      <c r="E190" s="13"/>
      <c r="F190" s="14"/>
      <c r="G190" s="15"/>
      <c r="H190" s="89"/>
      <c r="I190" s="99"/>
      <c r="J190" s="45"/>
      <c r="K190" s="45"/>
      <c r="L190" s="46"/>
      <c r="M190" s="47"/>
      <c r="N190" s="48"/>
    </row>
    <row r="191" spans="1:14" x14ac:dyDescent="0.35">
      <c r="A191" s="30"/>
      <c r="B191" s="16"/>
      <c r="C191" s="31"/>
      <c r="D191" s="31"/>
      <c r="E191" s="32"/>
      <c r="F191" s="33">
        <f>SUM(F9:F190)</f>
        <v>0</v>
      </c>
      <c r="G191" s="8"/>
    </row>
    <row r="192" spans="1:14" x14ac:dyDescent="0.35">
      <c r="A192" s="30"/>
      <c r="B192" s="16" t="s">
        <v>93</v>
      </c>
      <c r="C192" s="52">
        <v>0.19</v>
      </c>
      <c r="D192" s="35"/>
      <c r="E192" s="32"/>
      <c r="F192" s="33">
        <f>+F191*C192</f>
        <v>0</v>
      </c>
      <c r="G192" s="8"/>
    </row>
    <row r="193" spans="1:7" x14ac:dyDescent="0.35">
      <c r="A193" s="49"/>
      <c r="B193" s="36" t="s">
        <v>235</v>
      </c>
      <c r="C193" s="37"/>
      <c r="D193" s="37"/>
      <c r="E193" s="38"/>
      <c r="F193" s="39">
        <f>SUM(F191:F192)</f>
        <v>0</v>
      </c>
      <c r="G193" s="40"/>
    </row>
    <row r="194" spans="1:7" x14ac:dyDescent="0.35">
      <c r="A194" s="30"/>
      <c r="B194" s="16"/>
      <c r="C194" s="16"/>
      <c r="D194" s="37"/>
      <c r="E194" s="51"/>
      <c r="F194" s="33"/>
      <c r="G194" s="8"/>
    </row>
    <row r="195" spans="1:7" x14ac:dyDescent="0.35">
      <c r="A195" s="30"/>
      <c r="B195" s="16" t="s">
        <v>68</v>
      </c>
      <c r="C195" s="16"/>
      <c r="D195" s="66">
        <v>3</v>
      </c>
      <c r="E195" s="51" t="s">
        <v>69</v>
      </c>
      <c r="F195" s="33"/>
      <c r="G195" s="8"/>
    </row>
    <row r="196" spans="1:7" x14ac:dyDescent="0.35">
      <c r="A196" s="30"/>
      <c r="B196" s="16"/>
      <c r="C196" s="16"/>
      <c r="D196" s="31"/>
      <c r="E196" s="51"/>
      <c r="F196" s="33"/>
      <c r="G196" s="8"/>
    </row>
    <row r="197" spans="1:7" x14ac:dyDescent="0.35">
      <c r="A197" s="30"/>
      <c r="B197" s="16" t="s">
        <v>70</v>
      </c>
      <c r="C197" s="4"/>
      <c r="D197" s="66"/>
      <c r="E197" s="81" t="s">
        <v>71</v>
      </c>
      <c r="F197" s="33"/>
      <c r="G197" s="8"/>
    </row>
  </sheetData>
  <sheetProtection algorithmName="SHA-512" hashValue="oAcfE1CnKLmk06SKQtKNok1civ3zDAwKJNzih8u88lOQ+vFU/Iqidk6l3t9qp5ft09S0pKxCs2oURl9nNGguDw==" saltValue="gfHXGi+4ErVvPwbNgxuXwQ==" spinCount="100000" sheet="1" objects="1" scenarios="1" formatCells="0" formatColumns="0" formatRows="0" selectLockedCells="1"/>
  <mergeCells count="5">
    <mergeCell ref="A1:G1"/>
    <mergeCell ref="A2:G2"/>
    <mergeCell ref="A3:G3"/>
    <mergeCell ref="A4:G4"/>
    <mergeCell ref="A5:G5"/>
  </mergeCells>
  <conditionalFormatting sqref="A22:B29 A81:B94 D96:G140 B126:B140">
    <cfRule type="expression" dxfId="48" priority="28">
      <formula>NOT(CELL("Schutz",A22))</formula>
    </cfRule>
  </conditionalFormatting>
  <conditionalFormatting sqref="A73:B79 D73:G79">
    <cfRule type="expression" dxfId="47" priority="31">
      <formula>NOT(CELL("Schutz",A73))</formula>
    </cfRule>
  </conditionalFormatting>
  <conditionalFormatting sqref="A8:G8">
    <cfRule type="expression" dxfId="46" priority="106">
      <formula>NOT(CELL("Schutz",A8))</formula>
    </cfRule>
  </conditionalFormatting>
  <conditionalFormatting sqref="A21:G21">
    <cfRule type="expression" dxfId="45" priority="103">
      <formula>NOT(CELL("Schutz",A21))</formula>
    </cfRule>
  </conditionalFormatting>
  <conditionalFormatting sqref="A30:G30">
    <cfRule type="expression" dxfId="44" priority="100">
      <formula>NOT(CELL("Schutz",A30))</formula>
    </cfRule>
  </conditionalFormatting>
  <conditionalFormatting sqref="A63:G63">
    <cfRule type="expression" dxfId="43" priority="97">
      <formula>NOT(CELL("Schutz",A63))</formula>
    </cfRule>
  </conditionalFormatting>
  <conditionalFormatting sqref="A72:G72">
    <cfRule type="expression" dxfId="42" priority="94">
      <formula>NOT(CELL("Schutz",A72))</formula>
    </cfRule>
  </conditionalFormatting>
  <conditionalFormatting sqref="A80:G80">
    <cfRule type="expression" dxfId="41" priority="91">
      <formula>NOT(CELL("Schutz",A80))</formula>
    </cfRule>
  </conditionalFormatting>
  <conditionalFormatting sqref="A95:G95">
    <cfRule type="expression" dxfId="40" priority="88">
      <formula>NOT(CELL("Schutz",A95))</formula>
    </cfRule>
  </conditionalFormatting>
  <conditionalFormatting sqref="A141:G141">
    <cfRule type="expression" dxfId="39" priority="85">
      <formula>NOT(CELL("Schutz",A141))</formula>
    </cfRule>
  </conditionalFormatting>
  <conditionalFormatting sqref="A174:G174">
    <cfRule type="expression" dxfId="38" priority="82">
      <formula>NOT(CELL("Schutz",A174))</formula>
    </cfRule>
  </conditionalFormatting>
  <conditionalFormatting sqref="A190:G190">
    <cfRule type="expression" dxfId="37" priority="79">
      <formula>NOT(CELL("Schutz",A190))</formula>
    </cfRule>
  </conditionalFormatting>
  <conditionalFormatting sqref="B8">
    <cfRule type="containsText" dxfId="36" priority="105" operator="containsText" text="optional:">
      <formula>NOT(ISERROR(SEARCH("optional:",B8)))</formula>
    </cfRule>
    <cfRule type="containsText" dxfId="35" priority="107" operator="containsText" text="optional:">
      <formula>NOT(ISERROR(SEARCH("optional:",B8)))</formula>
    </cfRule>
  </conditionalFormatting>
  <conditionalFormatting sqref="B9:B20 A31:B62 A96:B97 A98:A140 B120:B122 A142:B143 A144:A173 B144:B162">
    <cfRule type="expression" dxfId="34" priority="148">
      <formula>NOT(CELL("Schutz",A9))</formula>
    </cfRule>
  </conditionalFormatting>
  <conditionalFormatting sqref="B21">
    <cfRule type="containsText" dxfId="33" priority="104" operator="containsText" text="optional:">
      <formula>NOT(ISERROR(SEARCH("optional:",B21)))</formula>
    </cfRule>
    <cfRule type="containsText" dxfId="32" priority="102" operator="containsText" text="optional:">
      <formula>NOT(ISERROR(SEARCH("optional:",B21)))</formula>
    </cfRule>
  </conditionalFormatting>
  <conditionalFormatting sqref="B30">
    <cfRule type="containsText" dxfId="31" priority="99" operator="containsText" text="optional:">
      <formula>NOT(ISERROR(SEARCH("optional:",B30)))</formula>
    </cfRule>
    <cfRule type="containsText" dxfId="30" priority="101" operator="containsText" text="optional:">
      <formula>NOT(ISERROR(SEARCH("optional:",B30)))</formula>
    </cfRule>
  </conditionalFormatting>
  <conditionalFormatting sqref="B63">
    <cfRule type="containsText" dxfId="29" priority="96" operator="containsText" text="optional:">
      <formula>NOT(ISERROR(SEARCH("optional:",B63)))</formula>
    </cfRule>
    <cfRule type="containsText" dxfId="28" priority="98" operator="containsText" text="optional:">
      <formula>NOT(ISERROR(SEARCH("optional:",B63)))</formula>
    </cfRule>
  </conditionalFormatting>
  <conditionalFormatting sqref="B72">
    <cfRule type="containsText" dxfId="27" priority="95" operator="containsText" text="optional:">
      <formula>NOT(ISERROR(SEARCH("optional:",B72)))</formula>
    </cfRule>
    <cfRule type="containsText" dxfId="26" priority="93" operator="containsText" text="optional:">
      <formula>NOT(ISERROR(SEARCH("optional:",B72)))</formula>
    </cfRule>
  </conditionalFormatting>
  <conditionalFormatting sqref="B80">
    <cfRule type="containsText" dxfId="25" priority="90" operator="containsText" text="optional:">
      <formula>NOT(ISERROR(SEARCH("optional:",B80)))</formula>
    </cfRule>
    <cfRule type="containsText" dxfId="24" priority="92" operator="containsText" text="optional:">
      <formula>NOT(ISERROR(SEARCH("optional:",B80)))</formula>
    </cfRule>
  </conditionalFormatting>
  <conditionalFormatting sqref="B95">
    <cfRule type="containsText" dxfId="23" priority="89" operator="containsText" text="optional:">
      <formula>NOT(ISERROR(SEARCH("optional:",B95)))</formula>
    </cfRule>
    <cfRule type="containsText" dxfId="22" priority="87" operator="containsText" text="optional:">
      <formula>NOT(ISERROR(SEARCH("optional:",B95)))</formula>
    </cfRule>
  </conditionalFormatting>
  <conditionalFormatting sqref="B98:B111">
    <cfRule type="expression" dxfId="21" priority="36">
      <formula>NOT(CELL("Schutz",B98))</formula>
    </cfRule>
  </conditionalFormatting>
  <conditionalFormatting sqref="B112:B119 B123:B125">
    <cfRule type="containsText" dxfId="20" priority="60" operator="containsText" text="optional:">
      <formula>NOT(ISERROR(SEARCH("optional:",B112)))</formula>
    </cfRule>
    <cfRule type="expression" dxfId="19" priority="61">
      <formula>NOT(CELL("Schutz",$1:$1048576))</formula>
    </cfRule>
  </conditionalFormatting>
  <conditionalFormatting sqref="B141">
    <cfRule type="containsText" dxfId="18" priority="86" operator="containsText" text="optional:">
      <formula>NOT(ISERROR(SEARCH("optional:",B141)))</formula>
    </cfRule>
    <cfRule type="containsText" dxfId="17" priority="84" operator="containsText" text="optional:">
      <formula>NOT(ISERROR(SEARCH("optional:",B141)))</formula>
    </cfRule>
  </conditionalFormatting>
  <conditionalFormatting sqref="B163:B172">
    <cfRule type="expression" dxfId="16" priority="4">
      <formula>NOT(CELL("Schutz",B163))</formula>
    </cfRule>
  </conditionalFormatting>
  <conditionalFormatting sqref="B174">
    <cfRule type="containsText" dxfId="15" priority="83" operator="containsText" text="optional:">
      <formula>NOT(ISERROR(SEARCH("optional:",B174)))</formula>
    </cfRule>
    <cfRule type="containsText" dxfId="14" priority="81" operator="containsText" text="optional:">
      <formula>NOT(ISERROR(SEARCH("optional:",B174)))</formula>
    </cfRule>
  </conditionalFormatting>
  <conditionalFormatting sqref="B183:B189">
    <cfRule type="expression" dxfId="13" priority="24">
      <formula>NOT(CELL("Schutz",B183))</formula>
    </cfRule>
  </conditionalFormatting>
  <conditionalFormatting sqref="B188:B190">
    <cfRule type="containsText" dxfId="12" priority="23" operator="containsText" text="optional:">
      <formula>NOT(ISERROR(SEARCH("optional:",B188)))</formula>
    </cfRule>
  </conditionalFormatting>
  <conditionalFormatting sqref="B190">
    <cfRule type="containsText" dxfId="11" priority="80" operator="containsText" text="optional:">
      <formula>NOT(ISERROR(SEARCH("optional:",B190)))</formula>
    </cfRule>
  </conditionalFormatting>
  <conditionalFormatting sqref="D1:F1 A1:B7 D2:G7 A9:B10 A11:A20 A64:B71 A175:B175 A176:A189 B177:B179 A191:B197 D191:G197">
    <cfRule type="expression" dxfId="10" priority="226">
      <formula>NOT(CELL("Schutz",A1))</formula>
    </cfRule>
  </conditionalFormatting>
  <conditionalFormatting sqref="D9:G20">
    <cfRule type="expression" dxfId="9" priority="42">
      <formula>NOT(CELL("Schutz",D9))</formula>
    </cfRule>
  </conditionalFormatting>
  <conditionalFormatting sqref="D22:G29">
    <cfRule type="expression" dxfId="8" priority="27">
      <formula>NOT(CELL("Schutz",D22))</formula>
    </cfRule>
  </conditionalFormatting>
  <conditionalFormatting sqref="D31:G62">
    <cfRule type="expression" dxfId="7" priority="113">
      <formula>NOT(CELL("Schutz",D31))</formula>
    </cfRule>
  </conditionalFormatting>
  <conditionalFormatting sqref="D64:G71">
    <cfRule type="expression" dxfId="6" priority="50">
      <formula>NOT(CELL("Schutz",D64))</formula>
    </cfRule>
  </conditionalFormatting>
  <conditionalFormatting sqref="D81:G94">
    <cfRule type="expression" dxfId="5" priority="48">
      <formula>NOT(CELL("Schutz",D81))</formula>
    </cfRule>
  </conditionalFormatting>
  <conditionalFormatting sqref="D142:G173">
    <cfRule type="expression" dxfId="4" priority="3">
      <formula>NOT(CELL("Schutz",D142))</formula>
    </cfRule>
  </conditionalFormatting>
  <conditionalFormatting sqref="D175:G189">
    <cfRule type="expression" dxfId="3" priority="18">
      <formula>NOT(CELL("Schutz",D175))</formula>
    </cfRule>
  </conditionalFormatting>
  <conditionalFormatting sqref="F163:F173">
    <cfRule type="containsBlanks" dxfId="2" priority="2">
      <formula>LEN(TRIM(F163))=0</formula>
    </cfRule>
  </conditionalFormatting>
  <conditionalFormatting sqref="F185:F187">
    <cfRule type="containsBlanks" dxfId="1" priority="17">
      <formula>LEN(TRIM(F185))=0</formula>
    </cfRule>
  </conditionalFormatting>
  <conditionalFormatting sqref="B173">
    <cfRule type="expression" dxfId="0" priority="1">
      <formula>NOT(CELL("Schutz",B173))</formula>
    </cfRule>
  </conditionalFormatting>
  <dataValidations disablePrompts="1" count="1">
    <dataValidation type="list" allowBlank="1" showInputMessage="1" showErrorMessage="1" sqref="C1" xr:uid="{E3AE801A-2319-4BD0-9CAA-379439F7D93F}">
      <formula1>"Ja,Nein"</formula1>
    </dataValidation>
  </dataValidations>
  <pageMargins left="0.25" right="0.24" top="0.42" bottom="0.37" header="0.3" footer="0.3"/>
  <pageSetup paperSize="9" scale="77" fitToHeight="0" orientation="portrait" r:id="rId1"/>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BD284E-D7A6-4236-AE75-D8465D801B20}">
  <dimension ref="M35"/>
  <sheetViews>
    <sheetView workbookViewId="0">
      <selection activeCell="N36" sqref="N36"/>
    </sheetView>
  </sheetViews>
  <sheetFormatPr baseColWidth="10" defaultRowHeight="14.6" x14ac:dyDescent="0.4"/>
  <cols>
    <col min="13" max="13" width="60" customWidth="1"/>
  </cols>
  <sheetData>
    <row r="35" spans="13:13" ht="50.7" customHeight="1" x14ac:dyDescent="0.4">
      <c r="M35" s="44" t="s">
        <v>392</v>
      </c>
    </row>
  </sheetData>
  <sheetProtection algorithmName="SHA-512" hashValue="9yJVdP/8wt6dNFku635wzok4xxoljj1MKXvmJ9iTGt97mEPxzysD0YlIZazWKC/+GfMhHNpFq+d7BNgDcz74+g==" saltValue="WgddovSJOKsi1XejMRtDxA==" spinCount="100000" sheet="1" objects="1" scenarios="1" formatCells="0" formatColumns="0" formatRows="0"/>
  <pageMargins left="0.7" right="0.7" top="0.78740157499999996" bottom="0.78740157499999996" header="0.3" footer="0.3"/>
  <pageSetup paperSize="9" orientation="portrait" horizontalDpi="0"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4</vt:i4>
      </vt:variant>
      <vt:variant>
        <vt:lpstr>Benannte Bereiche</vt:lpstr>
      </vt:variant>
      <vt:variant>
        <vt:i4>2</vt:i4>
      </vt:variant>
    </vt:vector>
  </HeadingPairs>
  <TitlesOfParts>
    <vt:vector size="6" baseType="lpstr">
      <vt:lpstr>Allgemeines</vt:lpstr>
      <vt:lpstr>Los 1 Fahrgestell + Aufbau</vt:lpstr>
      <vt:lpstr>Los 2 Beladung</vt:lpstr>
      <vt:lpstr>Designvorlage</vt:lpstr>
      <vt:lpstr>'Los 1 Fahrgestell + Aufbau'!Drucktitel</vt:lpstr>
      <vt:lpstr>'Los 2 Beladung'!Drucktitel</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Martin Reicherter</dc:creator>
  <cp:lastModifiedBy>Martin Reicherter</cp:lastModifiedBy>
  <cp:lastPrinted>2023-10-24T18:59:29Z</cp:lastPrinted>
  <dcterms:created xsi:type="dcterms:W3CDTF">2023-10-24T18:15:14Z</dcterms:created>
  <dcterms:modified xsi:type="dcterms:W3CDTF">2025-01-09T08:47:10Z</dcterms:modified>
</cp:coreProperties>
</file>