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en\30_Strategie\10_Unternehmensstrategie\40_Nachhaltigkeitsstrategie\04_HF Angebote zur Nachhaltigkeit für das Personal\03_Mobilitätskonzept (x)\Jobrad\06_Rückfragen Bieter\"/>
    </mc:Choice>
  </mc:AlternateContent>
  <xr:revisionPtr revIDLastSave="0" documentId="13_ncr:1_{ACF5751D-02F3-4C90-8508-24A0DAB44781}" xr6:coauthVersionLast="47" xr6:coauthVersionMax="47" xr10:uidLastSave="{00000000-0000-0000-0000-000000000000}"/>
  <bookViews>
    <workbookView xWindow="-120" yWindow="-120" windowWidth="29040" windowHeight="15840" xr2:uid="{71ECAA48-2754-4621-9045-53E13C96B38C}"/>
  </bookViews>
  <sheets>
    <sheet name="Preisbal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7" i="1" s="1"/>
  <c r="D29" i="1" l="1"/>
  <c r="D28" i="1"/>
  <c r="D30" i="1" s="1"/>
  <c r="D12" i="1"/>
  <c r="D35" i="1"/>
  <c r="D36" i="1"/>
  <c r="D37" i="1"/>
  <c r="D38" i="1"/>
  <c r="D34" i="1"/>
  <c r="D18" i="1"/>
  <c r="D19" i="1"/>
  <c r="D20" i="1"/>
  <c r="D22" i="1"/>
  <c r="D17" i="1"/>
  <c r="D24" i="1" s="1"/>
  <c r="D13" i="1"/>
  <c r="D39" i="1" l="1"/>
</calcChain>
</file>

<file path=xl/sharedStrings.xml><?xml version="1.0" encoding="utf-8"?>
<sst xmlns="http://schemas.openxmlformats.org/spreadsheetml/2006/main" count="42" uniqueCount="32">
  <si>
    <t>Preisblatt Dienstradleasing</t>
  </si>
  <si>
    <t>Unternehmen</t>
  </si>
  <si>
    <t>Anzusetzender Preis</t>
  </si>
  <si>
    <t>Position</t>
  </si>
  <si>
    <t>Kosten für 36 Monate</t>
  </si>
  <si>
    <t>für Dienstrad (ohne Zusatzleistungen)</t>
  </si>
  <si>
    <t>mtl. Kosten in €</t>
  </si>
  <si>
    <t>Diebstahl</t>
  </si>
  <si>
    <t>Unfall-Sturzschäden</t>
  </si>
  <si>
    <t>Schäden an Motor und Akku (E-Bike)</t>
  </si>
  <si>
    <t>Sonstige Versicherungen</t>
  </si>
  <si>
    <r>
      <rPr>
        <b/>
        <sz val="10"/>
        <color theme="1"/>
        <rFont val="Arial"/>
        <family val="2"/>
      </rPr>
      <t>ODER:</t>
    </r>
    <r>
      <rPr>
        <sz val="10"/>
        <color theme="1"/>
        <rFont val="Arial"/>
        <family val="2"/>
      </rPr>
      <t xml:space="preserve"> Paketpreis</t>
    </r>
  </si>
  <si>
    <t>Name und Inhalt des Pakets</t>
  </si>
  <si>
    <t>Zu Befüllen durch Anbieter</t>
  </si>
  <si>
    <t>Wertungspreis "Anschaffungskosten"</t>
  </si>
  <si>
    <t>Wertungspreis "Versicherung"</t>
  </si>
  <si>
    <t>Wertungspreis "Übernahme"</t>
  </si>
  <si>
    <t>Wertungspreis "Weitere Fixkosten"</t>
  </si>
  <si>
    <t>Weitere Angaben</t>
  </si>
  <si>
    <t>Einmalsumme:</t>
  </si>
  <si>
    <t>1. Leasingrate</t>
  </si>
  <si>
    <t>2. Versicherung</t>
  </si>
  <si>
    <t>3. Inspektion</t>
  </si>
  <si>
    <t>4. Weitere Fixkosten</t>
  </si>
  <si>
    <t>Summe aller Wertungspreise (Pos. 1 - 5)</t>
  </si>
  <si>
    <t>Wertungspreis "kalkulierter Restwert zum Leasingende"</t>
  </si>
  <si>
    <t>kalkulierter Restwert in %</t>
  </si>
  <si>
    <t>Gesamtwertungspreis</t>
  </si>
  <si>
    <t>Leasingfaktor in bp</t>
  </si>
  <si>
    <t>Zugrundegelegter Referenzzinssatz in %</t>
  </si>
  <si>
    <t>5. kalkulierter Restwert zum Leasingende (entspricht 36 Monate)</t>
  </si>
  <si>
    <t>*alle anzugebenden Werte sind als Nettowerte zu verstehen.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</si>
</sst>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4504B"/>
        <bgColor indexed="64"/>
      </patternFill>
    </fill>
    <fill>
      <patternFill patternType="solid">
        <fgColor rgb="FFAFCD3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164" fontId="0" fillId="5" borderId="2" xfId="0" applyNumberForma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164" fontId="0" fillId="4" borderId="2" xfId="0" applyNumberForma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4" borderId="2" xfId="0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164" fontId="2" fillId="7" borderId="2" xfId="0" applyNumberFormat="1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0" fillId="0" borderId="2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9" fontId="0" fillId="4" borderId="2" xfId="1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A4EA-5C5E-412F-B701-7B50FDB5F7A7}">
  <dimension ref="B2:D52"/>
  <sheetViews>
    <sheetView tabSelected="1" workbookViewId="0">
      <selection activeCell="F6" sqref="F6"/>
    </sheetView>
  </sheetViews>
  <sheetFormatPr baseColWidth="10" defaultColWidth="11.42578125" defaultRowHeight="12.75" x14ac:dyDescent="0.2"/>
  <cols>
    <col min="1" max="1" width="3.28515625" style="2" customWidth="1"/>
    <col min="2" max="2" width="59.7109375" style="2" customWidth="1"/>
    <col min="3" max="4" width="20.7109375" style="2" customWidth="1"/>
    <col min="5" max="5" width="3.28515625" style="2" customWidth="1"/>
    <col min="6" max="16384" width="11.42578125" style="2"/>
  </cols>
  <sheetData>
    <row r="2" spans="2:4" x14ac:dyDescent="0.2">
      <c r="B2" s="12" t="s">
        <v>13</v>
      </c>
    </row>
    <row r="3" spans="2:4" x14ac:dyDescent="0.2">
      <c r="B3" s="15" t="s">
        <v>31</v>
      </c>
    </row>
    <row r="5" spans="2:4" x14ac:dyDescent="0.2">
      <c r="B5" s="1" t="s">
        <v>0</v>
      </c>
      <c r="C5" s="1"/>
      <c r="D5" s="1"/>
    </row>
    <row r="7" spans="2:4" x14ac:dyDescent="0.2">
      <c r="B7" s="3" t="s">
        <v>1</v>
      </c>
      <c r="C7" s="17"/>
      <c r="D7" s="17"/>
    </row>
    <row r="8" spans="2:4" x14ac:dyDescent="0.2">
      <c r="B8" s="3" t="s">
        <v>2</v>
      </c>
      <c r="C8" s="18">
        <v>3000</v>
      </c>
      <c r="D8" s="18"/>
    </row>
    <row r="10" spans="2:4" x14ac:dyDescent="0.2">
      <c r="B10" s="4" t="s">
        <v>20</v>
      </c>
      <c r="C10" s="4"/>
      <c r="D10" s="4"/>
    </row>
    <row r="11" spans="2:4" x14ac:dyDescent="0.2">
      <c r="B11" s="3" t="s">
        <v>3</v>
      </c>
      <c r="C11" s="13" t="s">
        <v>6</v>
      </c>
      <c r="D11" s="13" t="s">
        <v>4</v>
      </c>
    </row>
    <row r="12" spans="2:4" x14ac:dyDescent="0.2">
      <c r="B12" s="3" t="s">
        <v>5</v>
      </c>
      <c r="C12" s="7">
        <v>0</v>
      </c>
      <c r="D12" s="5">
        <f>C12*36</f>
        <v>0</v>
      </c>
    </row>
    <row r="13" spans="2:4" x14ac:dyDescent="0.2">
      <c r="B13" s="10" t="s">
        <v>14</v>
      </c>
      <c r="C13" s="6"/>
      <c r="D13" s="11">
        <f>D12</f>
        <v>0</v>
      </c>
    </row>
    <row r="15" spans="2:4" x14ac:dyDescent="0.2">
      <c r="B15" s="4" t="s">
        <v>21</v>
      </c>
      <c r="C15" s="4"/>
      <c r="D15" s="4"/>
    </row>
    <row r="16" spans="2:4" x14ac:dyDescent="0.2">
      <c r="B16" s="3" t="s">
        <v>3</v>
      </c>
      <c r="C16" s="13" t="s">
        <v>6</v>
      </c>
      <c r="D16" s="13" t="s">
        <v>4</v>
      </c>
    </row>
    <row r="17" spans="2:4" x14ac:dyDescent="0.2">
      <c r="B17" s="3" t="s">
        <v>7</v>
      </c>
      <c r="C17" s="7">
        <v>0</v>
      </c>
      <c r="D17" s="5">
        <f>C17*36</f>
        <v>0</v>
      </c>
    </row>
    <row r="18" spans="2:4" x14ac:dyDescent="0.2">
      <c r="B18" s="3" t="s">
        <v>8</v>
      </c>
      <c r="C18" s="7">
        <v>0</v>
      </c>
      <c r="D18" s="5">
        <f t="shared" ref="D18:D22" si="0">C18*36</f>
        <v>0</v>
      </c>
    </row>
    <row r="19" spans="2:4" x14ac:dyDescent="0.2">
      <c r="B19" s="3" t="s">
        <v>9</v>
      </c>
      <c r="C19" s="7">
        <v>0</v>
      </c>
      <c r="D19" s="5">
        <f t="shared" si="0"/>
        <v>0</v>
      </c>
    </row>
    <row r="20" spans="2:4" x14ac:dyDescent="0.2">
      <c r="B20" s="3" t="s">
        <v>10</v>
      </c>
      <c r="C20" s="7">
        <v>0</v>
      </c>
      <c r="D20" s="5">
        <f t="shared" si="0"/>
        <v>0</v>
      </c>
    </row>
    <row r="21" spans="2:4" x14ac:dyDescent="0.2">
      <c r="B21" s="3"/>
      <c r="C21" s="8"/>
      <c r="D21" s="8"/>
    </row>
    <row r="22" spans="2:4" x14ac:dyDescent="0.2">
      <c r="B22" s="3" t="s">
        <v>11</v>
      </c>
      <c r="C22" s="7">
        <v>0</v>
      </c>
      <c r="D22" s="5">
        <f t="shared" si="0"/>
        <v>0</v>
      </c>
    </row>
    <row r="23" spans="2:4" x14ac:dyDescent="0.2">
      <c r="B23" s="3" t="s">
        <v>12</v>
      </c>
      <c r="C23" s="17"/>
      <c r="D23" s="17"/>
    </row>
    <row r="24" spans="2:4" x14ac:dyDescent="0.2">
      <c r="B24" s="10" t="s">
        <v>15</v>
      </c>
      <c r="C24" s="6"/>
      <c r="D24" s="11">
        <f>SUM(D17:D22)</f>
        <v>0</v>
      </c>
    </row>
    <row r="26" spans="2:4" x14ac:dyDescent="0.2">
      <c r="B26" s="4" t="s">
        <v>22</v>
      </c>
      <c r="C26" s="4"/>
      <c r="D26" s="4"/>
    </row>
    <row r="27" spans="2:4" x14ac:dyDescent="0.2">
      <c r="B27" s="3" t="s">
        <v>3</v>
      </c>
      <c r="C27" s="13" t="s">
        <v>6</v>
      </c>
      <c r="D27" s="13" t="s">
        <v>4</v>
      </c>
    </row>
    <row r="28" spans="2:4" x14ac:dyDescent="0.2">
      <c r="B28" s="9"/>
      <c r="C28" s="7">
        <v>0</v>
      </c>
      <c r="D28" s="5">
        <f>C28*36</f>
        <v>0</v>
      </c>
    </row>
    <row r="29" spans="2:4" x14ac:dyDescent="0.2">
      <c r="B29" s="9"/>
      <c r="C29" s="7">
        <v>0</v>
      </c>
      <c r="D29" s="5">
        <f>C29*36</f>
        <v>0</v>
      </c>
    </row>
    <row r="30" spans="2:4" x14ac:dyDescent="0.2">
      <c r="B30" s="10" t="s">
        <v>16</v>
      </c>
      <c r="C30" s="6"/>
      <c r="D30" s="11">
        <f>D28</f>
        <v>0</v>
      </c>
    </row>
    <row r="32" spans="2:4" x14ac:dyDescent="0.2">
      <c r="B32" s="4" t="s">
        <v>23</v>
      </c>
      <c r="C32" s="4"/>
      <c r="D32" s="4"/>
    </row>
    <row r="33" spans="2:4" x14ac:dyDescent="0.2">
      <c r="B33" s="3" t="s">
        <v>3</v>
      </c>
      <c r="C33" s="13" t="s">
        <v>6</v>
      </c>
      <c r="D33" s="13" t="s">
        <v>4</v>
      </c>
    </row>
    <row r="34" spans="2:4" x14ac:dyDescent="0.2">
      <c r="B34" s="9"/>
      <c r="C34" s="7">
        <v>0</v>
      </c>
      <c r="D34" s="8">
        <f>C34*36</f>
        <v>0</v>
      </c>
    </row>
    <row r="35" spans="2:4" x14ac:dyDescent="0.2">
      <c r="B35" s="9"/>
      <c r="C35" s="7">
        <v>0</v>
      </c>
      <c r="D35" s="8">
        <f t="shared" ref="D35:D38" si="1">C35*36</f>
        <v>0</v>
      </c>
    </row>
    <row r="36" spans="2:4" x14ac:dyDescent="0.2">
      <c r="B36" s="9"/>
      <c r="C36" s="7">
        <v>0</v>
      </c>
      <c r="D36" s="8">
        <f t="shared" si="1"/>
        <v>0</v>
      </c>
    </row>
    <row r="37" spans="2:4" x14ac:dyDescent="0.2">
      <c r="B37" s="9"/>
      <c r="C37" s="7">
        <v>0</v>
      </c>
      <c r="D37" s="8">
        <f t="shared" si="1"/>
        <v>0</v>
      </c>
    </row>
    <row r="38" spans="2:4" x14ac:dyDescent="0.2">
      <c r="B38" s="9"/>
      <c r="C38" s="7">
        <v>0</v>
      </c>
      <c r="D38" s="8">
        <f t="shared" si="1"/>
        <v>0</v>
      </c>
    </row>
    <row r="39" spans="2:4" x14ac:dyDescent="0.2">
      <c r="B39" s="10" t="s">
        <v>17</v>
      </c>
      <c r="C39" s="6"/>
      <c r="D39" s="11">
        <f>SUM(D34:D38)</f>
        <v>0</v>
      </c>
    </row>
    <row r="41" spans="2:4" x14ac:dyDescent="0.2">
      <c r="B41" s="19" t="s">
        <v>30</v>
      </c>
      <c r="C41" s="19"/>
      <c r="D41" s="4"/>
    </row>
    <row r="42" spans="2:4" x14ac:dyDescent="0.2">
      <c r="B42" s="3" t="s">
        <v>3</v>
      </c>
      <c r="C42" s="3"/>
      <c r="D42" s="13" t="s">
        <v>19</v>
      </c>
    </row>
    <row r="43" spans="2:4" x14ac:dyDescent="0.2">
      <c r="B43" s="3" t="s">
        <v>26</v>
      </c>
      <c r="C43" s="6"/>
      <c r="D43" s="16">
        <v>0</v>
      </c>
    </row>
    <row r="44" spans="2:4" x14ac:dyDescent="0.2">
      <c r="B44" s="10" t="s">
        <v>25</v>
      </c>
      <c r="C44" s="6"/>
      <c r="D44" s="11">
        <f>C8*D43</f>
        <v>0</v>
      </c>
    </row>
    <row r="46" spans="2:4" x14ac:dyDescent="0.2">
      <c r="B46" s="4" t="s">
        <v>24</v>
      </c>
      <c r="C46" s="4"/>
      <c r="D46" s="4"/>
    </row>
    <row r="47" spans="2:4" x14ac:dyDescent="0.2">
      <c r="B47" s="10" t="s">
        <v>27</v>
      </c>
      <c r="C47" s="6"/>
      <c r="D47" s="7">
        <f>D13+D24+D30+D39+D44</f>
        <v>0</v>
      </c>
    </row>
    <row r="50" spans="2:4" x14ac:dyDescent="0.2">
      <c r="B50" s="4" t="s">
        <v>18</v>
      </c>
      <c r="C50" s="4"/>
      <c r="D50" s="14"/>
    </row>
    <row r="51" spans="2:4" x14ac:dyDescent="0.2">
      <c r="B51" s="10" t="s">
        <v>29</v>
      </c>
      <c r="C51" s="6"/>
      <c r="D51" s="9"/>
    </row>
    <row r="52" spans="2:4" x14ac:dyDescent="0.2">
      <c r="B52" s="10" t="s">
        <v>28</v>
      </c>
      <c r="C52" s="6"/>
      <c r="D52" s="9"/>
    </row>
  </sheetData>
  <mergeCells count="4">
    <mergeCell ref="C7:D7"/>
    <mergeCell ref="C8:D8"/>
    <mergeCell ref="C23:D23"/>
    <mergeCell ref="B41:C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CA85661BDC114599F48FFF7F3B83C9" ma:contentTypeVersion="13" ma:contentTypeDescription="Ein neues Dokument erstellen." ma:contentTypeScope="" ma:versionID="7837bd9215b65ee63af73bb8b63569da">
  <xsd:schema xmlns:xsd="http://www.w3.org/2001/XMLSchema" xmlns:xs="http://www.w3.org/2001/XMLSchema" xmlns:p="http://schemas.microsoft.com/office/2006/metadata/properties" xmlns:ns3="7dfc6bcd-3405-4fe8-9aa1-1aef4a4e27cb" xmlns:ns4="15e32b40-178a-4296-9d5a-7bc9e4d79586" targetNamespace="http://schemas.microsoft.com/office/2006/metadata/properties" ma:root="true" ma:fieldsID="579914b68e0119609b0ed029d77369b4" ns3:_="" ns4:_="">
    <xsd:import namespace="7dfc6bcd-3405-4fe8-9aa1-1aef4a4e27cb"/>
    <xsd:import namespace="15e32b40-178a-4296-9d5a-7bc9e4d795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c6bcd-3405-4fe8-9aa1-1aef4a4e27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32b40-178a-4296-9d5a-7bc9e4d79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fc6bcd-3405-4fe8-9aa1-1aef4a4e27cb" xsi:nil="true"/>
  </documentManagement>
</p:properties>
</file>

<file path=customXml/itemProps1.xml><?xml version="1.0" encoding="utf-8"?>
<ds:datastoreItem xmlns:ds="http://schemas.openxmlformats.org/officeDocument/2006/customXml" ds:itemID="{2FBDB36F-2E55-43AB-9867-4A143BFD8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c6bcd-3405-4fe8-9aa1-1aef4a4e27cb"/>
    <ds:schemaRef ds:uri="15e32b40-178a-4296-9d5a-7bc9e4d79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B18336-6C65-4474-8712-D8A4B800F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CA59E-E689-4F39-8C3D-501A3A10FCA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5e32b40-178a-4296-9d5a-7bc9e4d79586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dfc6bcd-3405-4fe8-9aa1-1aef4a4e27c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Preisbaltt</vt:lpstr>
    </vt:vector>
  </TitlesOfParts>
  <Company>Saechsische Aufbaubank Foerderbank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Kaden, Sebastian</dc:creator>
  <cp:lastModifiedBy>Kaden, Sebastian</cp:lastModifiedBy>
  <dcterms:created xsi:type="dcterms:W3CDTF">2024-04-11T07:07:42Z</dcterms:created>
  <dcterms:modified xsi:type="dcterms:W3CDTF">2024-11-22T11:28:11Z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0x010100C8CA85661BDC114599F48FFF7F3B83C9</vt:lpwstr>
  </property>
</Properties>
</file>