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en\Projekte\2024\Ausschreibungen\24017 Klinikum Mittelbaden\5 LPH 6+7 Vergabedokumentation\1 Ausschreibungspakete\1 Gewerk 1\"/>
    </mc:Choice>
  </mc:AlternateContent>
  <xr:revisionPtr revIDLastSave="0" documentId="13_ncr:1_{AF228FED-8450-4B71-A082-1B612DC7D617}" xr6:coauthVersionLast="47" xr6:coauthVersionMax="47" xr10:uidLastSave="{00000000-0000-0000-0000-000000000000}"/>
  <workbookProtection workbookAlgorithmName="SHA-512" workbookHashValue="0kSTfyejYnjkRInqKtvNpudPZbHGmpE5rapVchL+0AviiGauqe3mub7AxIp7Rz0sNX4pVJV341Jg6J11/1NPUw==" workbookSaltValue="K5238LLL2IFa8RJE1ylS0A==" workbookSpinCount="100000" lockStructure="1"/>
  <bookViews>
    <workbookView xWindow="-27660" yWindow="1140" windowWidth="21600" windowHeight="12510" xr2:uid="{A9A75A56-9695-4777-8232-57F3086066E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4" i="1" l="1"/>
  <c r="M98" i="1"/>
  <c r="M99" i="1"/>
  <c r="M53" i="1"/>
  <c r="M52" i="1"/>
  <c r="M67" i="1" l="1"/>
  <c r="M69" i="1"/>
  <c r="M57" i="1"/>
  <c r="M60" i="1"/>
  <c r="M73" i="1"/>
  <c r="M96" i="1" l="1"/>
  <c r="M97" i="1"/>
  <c r="M71" i="1"/>
  <c r="M84" i="1"/>
  <c r="M55" i="1"/>
  <c r="M54" i="1"/>
  <c r="M51" i="1"/>
  <c r="M50" i="1"/>
  <c r="M49" i="1"/>
  <c r="M70" i="1"/>
  <c r="M68" i="1"/>
  <c r="M48" i="1"/>
  <c r="M93" i="1"/>
  <c r="M92" i="1"/>
  <c r="M91" i="1"/>
  <c r="M90" i="1"/>
  <c r="M89" i="1"/>
  <c r="M88" i="1"/>
  <c r="M87" i="1"/>
  <c r="M86" i="1"/>
  <c r="M79" i="1"/>
  <c r="M85" i="1"/>
  <c r="M82" i="1"/>
  <c r="M81" i="1"/>
  <c r="M43" i="1"/>
  <c r="M44" i="1"/>
  <c r="M45" i="1"/>
  <c r="M46" i="1"/>
  <c r="M47" i="1"/>
  <c r="M74" i="1"/>
  <c r="M75" i="1"/>
  <c r="M76" i="1"/>
  <c r="M77" i="1"/>
  <c r="M78" i="1"/>
  <c r="M80" i="1"/>
  <c r="M63" i="1"/>
  <c r="M95" i="1" l="1"/>
  <c r="M58" i="1" l="1"/>
  <c r="M59" i="1"/>
  <c r="M61" i="1"/>
  <c r="M62" i="1"/>
  <c r="M64" i="1"/>
  <c r="M65" i="1"/>
  <c r="M66" i="1"/>
  <c r="M72" i="1"/>
  <c r="M42" i="1"/>
  <c r="M41" i="1"/>
  <c r="M40" i="1"/>
  <c r="M39" i="1"/>
  <c r="M38" i="1"/>
  <c r="M37" i="1"/>
  <c r="M56" i="1" l="1"/>
  <c r="M36" i="1" s="1"/>
  <c r="M35" i="1" s="1"/>
  <c r="M34" i="1" s="1"/>
</calcChain>
</file>

<file path=xl/sharedStrings.xml><?xml version="1.0" encoding="utf-8"?>
<sst xmlns="http://schemas.openxmlformats.org/spreadsheetml/2006/main" count="287" uniqueCount="168">
  <si>
    <t>A</t>
  </si>
  <si>
    <t>Ausschlusskriterium. Nichterfüllung führt zum Ausschluss des Angebotes.</t>
  </si>
  <si>
    <t>B</t>
  </si>
  <si>
    <t>Bewertungskriterium mit erreichbarer Punktzahl (max. 10 Pkt.).</t>
  </si>
  <si>
    <t>I</t>
  </si>
  <si>
    <t>Information, die lediglich dem Verständnis dient und keinen Einfluss auf die Beurteilung des Angebotes hat.</t>
  </si>
  <si>
    <t>J</t>
  </si>
  <si>
    <t>Ja - Die geforderte Funktionalität wird im Standard-Umfang der angebotetenen Lösung uneingeschränkt erfüllt (und es sind keine weiteren Kosten zu berücksichtigen).</t>
  </si>
  <si>
    <t>N</t>
  </si>
  <si>
    <t>Nein - Die Umsetzung der geforderten Funktionalität kann nicht angeboten werden.</t>
  </si>
  <si>
    <t>ID</t>
  </si>
  <si>
    <t>1. Stelle ist der Anfangsbuchstabe der Bezeichnung = Kriteriumhauptgruppe (KHG)</t>
  </si>
  <si>
    <t>2. Stelle ist KHG und lfd. Nr. = Kriteriengruppe (KG) (entfällt in KHG 1 und 2)</t>
  </si>
  <si>
    <t>3. Stelle ist KG-lfd. Nr. = Kriterium (K)</t>
  </si>
  <si>
    <t xml:space="preserve">nur sehr gering gegeben </t>
  </si>
  <si>
    <t>gegeben</t>
  </si>
  <si>
    <t xml:space="preserve">gut gegeben </t>
  </si>
  <si>
    <t xml:space="preserve">sehr gut gegeben </t>
  </si>
  <si>
    <t>Hinweis: Nur die weis gefärbten Zellen sind für Eingaben zugelassen!</t>
  </si>
  <si>
    <t>Anforderungs-ID</t>
  </si>
  <si>
    <t>Angaben des Bieters</t>
  </si>
  <si>
    <t>Bewertung</t>
  </si>
  <si>
    <t>Kriteriumhauptgruppe (KHG)</t>
  </si>
  <si>
    <t>Bemerkungen</t>
  </si>
  <si>
    <t>Gewichtung
(von 1 - 10)</t>
  </si>
  <si>
    <t>Bewertung 
(1 - 5)</t>
  </si>
  <si>
    <t xml:space="preserve">Erreichte Punkte 
</t>
  </si>
  <si>
    <t>Kriteriengruppe (KG)</t>
  </si>
  <si>
    <t>Bitte beantworten Sie alle Kriterien (und Fragen) aussagekräftig</t>
  </si>
  <si>
    <t>Kriterium (K) und Anforderung</t>
  </si>
  <si>
    <t>-</t>
  </si>
  <si>
    <t>A01</t>
  </si>
  <si>
    <t>A01-1</t>
  </si>
  <si>
    <t>A01-2</t>
  </si>
  <si>
    <t>A01-3</t>
  </si>
  <si>
    <t>A01-4</t>
  </si>
  <si>
    <t>A01-5</t>
  </si>
  <si>
    <t>A01-6</t>
  </si>
  <si>
    <t>A01-7</t>
  </si>
  <si>
    <t>A01-8</t>
  </si>
  <si>
    <t>A01-9</t>
  </si>
  <si>
    <t>A01-10</t>
  </si>
  <si>
    <t>A02</t>
  </si>
  <si>
    <t>A02-1</t>
  </si>
  <si>
    <t>A02-2</t>
  </si>
  <si>
    <t>A02-3</t>
  </si>
  <si>
    <t>A02-4</t>
  </si>
  <si>
    <t>A02-5</t>
  </si>
  <si>
    <t>A02-6</t>
  </si>
  <si>
    <t>A02-7</t>
  </si>
  <si>
    <t>A02-8</t>
  </si>
  <si>
    <t>A02-9</t>
  </si>
  <si>
    <t>A03</t>
  </si>
  <si>
    <t>A03-1</t>
  </si>
  <si>
    <t>A03-2</t>
  </si>
  <si>
    <t>A03-3</t>
  </si>
  <si>
    <t>A03-4</t>
  </si>
  <si>
    <t xml:space="preserve">Beschreiben Sie den generellen Serviceprozess </t>
  </si>
  <si>
    <t>A02-10</t>
  </si>
  <si>
    <t>A01-11</t>
  </si>
  <si>
    <t>Gesamtpunkte</t>
  </si>
  <si>
    <t xml:space="preserve">Die geplante Einsatzdauer ist auf mindestens 5 Jahre ausgelegt, daher muss Wartung und Support der angebotenen Hard- und  Firmware für 5 Jahre, gewährleistet sein </t>
  </si>
  <si>
    <t>Der Hersteller betreibt eine Supporthotline, deren Mitarbeiter ausschließlich im Kundensupport arbeiten</t>
  </si>
  <si>
    <t>Vorort Support wird angeboten.
(Vorort entspricht den tatsächlichen Montagestandorten des Auftraggebers.)</t>
  </si>
  <si>
    <t>Kostenlose An- Abfahrt im Garantiefall</t>
  </si>
  <si>
    <t>Deutschsprachiges Servicepersonal in Wort und Schrift</t>
  </si>
  <si>
    <t>A02-11</t>
  </si>
  <si>
    <t>A02-12</t>
  </si>
  <si>
    <t>A02-13</t>
  </si>
  <si>
    <t>A02-14</t>
  </si>
  <si>
    <t>A02-15</t>
  </si>
  <si>
    <t>A02-16</t>
  </si>
  <si>
    <t>A02-17</t>
  </si>
  <si>
    <t>A02-18</t>
  </si>
  <si>
    <t>A02-19</t>
  </si>
  <si>
    <t>A02-20</t>
  </si>
  <si>
    <t>A02-21</t>
  </si>
  <si>
    <t>A02-22</t>
  </si>
  <si>
    <t>A02-23</t>
  </si>
  <si>
    <t>A02-24</t>
  </si>
  <si>
    <t>A02-25</t>
  </si>
  <si>
    <t>A02-26</t>
  </si>
  <si>
    <t>A02-27</t>
  </si>
  <si>
    <t>A02-28</t>
  </si>
  <si>
    <t>A02-29</t>
  </si>
  <si>
    <t>A02-30</t>
  </si>
  <si>
    <t>A02-31</t>
  </si>
  <si>
    <t>A02-32</t>
  </si>
  <si>
    <t>A02-33</t>
  </si>
  <si>
    <t>A02-34</t>
  </si>
  <si>
    <t>A02-35</t>
  </si>
  <si>
    <t>A02-36</t>
  </si>
  <si>
    <t>A02-37</t>
  </si>
  <si>
    <t>A01-12</t>
  </si>
  <si>
    <t>Ersatzteile werden bis 5 Jahre nach Abkündigung des Produktes garantiert zur Verfügung gestellt. Nachweise sind einzureichen.</t>
  </si>
  <si>
    <t>A01-13</t>
  </si>
  <si>
    <t>A01-14</t>
  </si>
  <si>
    <t>A01-15</t>
  </si>
  <si>
    <t>A01-16</t>
  </si>
  <si>
    <t>A01-17</t>
  </si>
  <si>
    <t>Los Nr.</t>
  </si>
  <si>
    <t>nur gering gegeben</t>
  </si>
  <si>
    <t>Es wird ein Ticketsystem betrieben welches eine eindeutige Nachverfolgung der Servicefälle ermöglicht</t>
  </si>
  <si>
    <t>Der Auftragnehmer betreibt eine eigene Hotline zur Erfassung von Servicemeldungen in Deutscher Sprache</t>
  </si>
  <si>
    <t xml:space="preserve">Storage Lösung </t>
  </si>
  <si>
    <t>Integrierte Fileservice (kein separater Fileserver), natives CIFS (kein Samba, SMB 2.0 und SMB 3.0 Unterstützung)</t>
  </si>
  <si>
    <t>Unterstützung von MPIO</t>
  </si>
  <si>
    <t>Eine einfache grafische Administration (GUI) sowie eine textbasierte Steuerung (CLI) mit eindeutigen Returncodes via TCP/IP ist für den Betrieb Voraussetzung.</t>
  </si>
  <si>
    <t>Um auf einem Speichersystem unterschiedliche Anforderungen implementieren zu können, muss eine IO-Qualitätssicherungsfunktion verfügbar und lizenziert sein (Cache Partitioning, QoS oder ähnliche Funktionalität), die die gegenseitige Beeinflussung der Workloads vermeidet.</t>
  </si>
  <si>
    <t>Volle Integration in die AD inkl. Berechtigungen</t>
  </si>
  <si>
    <r>
      <t xml:space="preserve">Beim Einsatz von Deduplizierung muss sichergestellt werden das nur 100% identische Datenblöcke von der Deduplizierung erfasst werden. Überprüfung der sogenannten Hash Werte erforderlich. </t>
    </r>
    <r>
      <rPr>
        <b/>
        <sz val="9"/>
        <color indexed="8"/>
        <rFont val="Arial"/>
        <family val="2"/>
      </rPr>
      <t>Herstellerangaben erforderlich.</t>
    </r>
  </si>
  <si>
    <t>Kompression von Daten direkt auf dem Storage System</t>
  </si>
  <si>
    <t>Thin Provisioning</t>
  </si>
  <si>
    <t>Hohe Performance beim Virenschutz: Filer kann direkt auf den Systemen gescannt werden.</t>
  </si>
  <si>
    <t>Automatische Zeitplanung für Snapshots</t>
  </si>
  <si>
    <r>
      <t xml:space="preserve">Das Erstellen und Wiederherstellen von Snapshots auf dem Storage muss sowohl für Dateien innerhalb eines Volumens als auch für ein gesamtes Volumen möglich sein. Selbst TByte-große Volumen müssen in nur wenigen Sekunden wieder hergestellt werden können. Snapshot-Techniken die ausschließlich das </t>
    </r>
    <r>
      <rPr>
        <b/>
        <sz val="10"/>
        <color indexed="8"/>
        <rFont val="Calibri"/>
        <family val="2"/>
        <scheme val="minor"/>
      </rPr>
      <t>Copy on Write Verfahren</t>
    </r>
    <r>
      <rPr>
        <sz val="10"/>
        <color indexed="8"/>
        <rFont val="Calibri"/>
        <family val="2"/>
        <scheme val="minor"/>
      </rPr>
      <t xml:space="preserve"> bereitstellen, führen zum Ausschluss aus dem Verfahren</t>
    </r>
  </si>
  <si>
    <t>bei Snapshots im File-Service gleichzeitiger Zugriff von Clients möglich?</t>
  </si>
  <si>
    <t>Machen Sie Angaben über notwendige Snapshot Reserven (nach Netto-Kapazität)</t>
  </si>
  <si>
    <r>
      <t>Führende Festplattenhersteller bieten full-disk-encyption (FDE) an. Das anzubietende Storage System muss in der Lage sein diese oder eine vergleichbare Technologie performanceneutral zu unterstützen</t>
    </r>
    <r>
      <rPr>
        <sz val="10"/>
        <color indexed="8"/>
        <rFont val="Calibri"/>
        <family val="2"/>
        <scheme val="minor"/>
      </rPr>
      <t>.</t>
    </r>
  </si>
  <si>
    <t>Planbare Snapshot je Volume (250 Snapshots je Volume / LUN)</t>
  </si>
  <si>
    <t>Es soll der Ausfall von mindestens 3 SSD gleichzeitig möglich</t>
  </si>
  <si>
    <t>Freigegebener Temperaturbereich bis max. 45°C möglich</t>
  </si>
  <si>
    <t>Übernahme der bestehenden Snapshot Historie</t>
  </si>
  <si>
    <t xml:space="preserve">Telefon-/ Mailsupport in Deutsch / Englisch durch Hersteller </t>
  </si>
  <si>
    <t>Defekte Festplatten verbleiben beim Kunde</t>
  </si>
  <si>
    <t xml:space="preserve">mindestens 24x 15.3TB NVME SSD </t>
  </si>
  <si>
    <t>mindestens 2 Anschlüsse QSFP+ 28 100GB RoCE pro Controller</t>
  </si>
  <si>
    <t>Redundantes Hot-Plug Netzteil pro Controller</t>
  </si>
  <si>
    <t>Je Controller-Kopf mindesten eine 64Bit 20 Core CPU</t>
  </si>
  <si>
    <t>Speicherausbau pro Controller mindestens 128GB</t>
  </si>
  <si>
    <t>NVDIMM pro Controller 16GB</t>
  </si>
  <si>
    <t>1x USB Port für netboot und OS Update - Read-Only</t>
  </si>
  <si>
    <t>Ontap 9.12.1P1 oder neuer</t>
  </si>
  <si>
    <t>Inline Deduplizierung über alle Protokolle (NFS / CIFS / ISCS / FC / FCoE)</t>
  </si>
  <si>
    <t>Mindestens 4 zertifizierte Außendienst-Techniker NetApp Systeme vorhanden</t>
  </si>
  <si>
    <t>Anzahl der Fachtechniker für Brocade FC Switche (Zertifikat erforderlich) Bewertung:
5 Punkte bei ≥ 5 Zertifizierte Techniker
4 Punkte bei 4 Zertifizierte Techniker
3 Punkte bei 3 Zertifizierte Techniker
2 Punkte bei 2 Zertifizierte Techniker
1 Punkt bei ≤ 1 Zertifizierte Techniker</t>
  </si>
  <si>
    <r>
      <t xml:space="preserve">Die Störannahme (Hersteller) per Telefon und Email / Chat muss für einen 24 x 7 Betrieb garantiert sein </t>
    </r>
    <r>
      <rPr>
        <sz val="9"/>
        <color rgb="FF000000"/>
        <rFont val="Arial"/>
        <family val="2"/>
      </rPr>
      <t>(Nachweis erforderlich)</t>
    </r>
    <r>
      <rPr>
        <sz val="10"/>
        <rFont val="Calibri"/>
        <family val="2"/>
        <scheme val="minor"/>
      </rPr>
      <t xml:space="preserve">
Bewertung:
5 Bewertungspunkte bei JA / 0 Bewertungspunkte bei NEIN</t>
    </r>
  </si>
  <si>
    <t xml:space="preserve">Ersatzteillieferung innerhalb von 4 Stunden für SelfService nach bekanntwerden der Störung
</t>
  </si>
  <si>
    <t>Telefon-/ Mailsupport in Deutsch durch Auftragnehmer</t>
  </si>
  <si>
    <t>mindestens 4 Anschlüsse 32G FC pro Controller inkl. Modulen</t>
  </si>
  <si>
    <t>mindestens 4 Anschlüsse 10G SFP+ pro Controller inkl. SFP+ Multimode Modulen</t>
  </si>
  <si>
    <t>Anzahl der Fachtechniker für das angebotene NetApp Storage-System (Zertifikat erforderlich) Bewertung:
5 Punkte bei ≥ 10 Zertifizierte Techniker
4 Punkte bei 8-9 Zertifizierte Techniker
3 Punkte bei 6-7 Zertifizierte Techniker
2 Punkte bei 4-5 Zertifizierte Techniker
1 Punkt bei ≤ 4 Zertifizierte Techniker</t>
  </si>
  <si>
    <t>Anzahl der Fachtechniker für Microsoft Server Systeme (Zertifikat erforderlich) Bewertung:
5 Punkte bei ≥ 5 Zertifizierte Techniker
4 Punkte bei 4 Zertifizierte Techniker
3 Punkte bei 3 Zertifizierte Techniker
2 Punkte bei 2 Zertifizierte Techniker
1 Punkt bei ≤ 1 Zertifizierte Techniker</t>
  </si>
  <si>
    <t>Es werden Schulungen durch zertifizierte Trainer, für technisches Personal und Verfahrensverantwortliche des Auftraggebers angeboten. 
Bewertung:
5 Bewertungspunkte bei JA / 0 bei NEIN</t>
  </si>
  <si>
    <t>Schnelle Ersatzteillieferung max. 4 Stunden nach bekanntwerden der Störung</t>
  </si>
  <si>
    <t>Das anbietende Unternehmen ist zertifizierter Vertriebs-, Servicepartner des 
Storage-Hersteller (mindestens Gold Partner, Zertifikat erforderlich)</t>
  </si>
  <si>
    <t xml:space="preserve">Angaben zur Reaktionszeit Remote nach Störungsmeldung durch den Auftragnehmer
5 Bewertungspunkte bei weniger als 2h Reaktionszeit durch einen zertifizierten Techniker 
4 Bewertungspunkte  bei 4h Reaktionszeit durch einen zertifizierten Techniker 
3 Bewertungspunkte  bei 8h Reaktionszeit durch einen zertifizierten Techniker 
2 Bewertungspunkte bei 24h Reaktionszeit durch einen zertifizierten Techniker 
1 Bewertungspunkte  bei ≥ 48h Reaktionszeit durch einen zertifizierten Techniker </t>
  </si>
  <si>
    <t>Angaben zur Antrittszeit Vorort nach Störungsmeldung - durch den Auftragnehmer
5 Bewertungspunkte bei weniger als 2h zertifizierter Techniker Vorort
4 Bewertungspunkte  bei 4h zertifizierter Techniker Vorort
3 Bewertungspunkte  bei 8h Zertifizierter Techniker Vorort
2 Bewertungspunkte bei 24h zertifizierter Techniker Vorort
1 Bewertungspunkte  bei ≥ 48h zertifizierter Techniker Vorort</t>
  </si>
  <si>
    <t>Das System muss eine sichere Trennung von mehreren Mandanten unterstützen</t>
  </si>
  <si>
    <t>Snapshots müssen in der Lage sein, das System zeitnah und ohne Backup-Laufwerk wieder herzustellen, außerdem so granular sein, dass man auch einzelne Dateien z.B. ein einzelnes Dokument zurücksichern kann.</t>
  </si>
  <si>
    <t>VMware Plugins (Snapshot Technologie von VMware muss vom Storage übernommen werden um bessere Performance zu erzielen) Die angebotene Lösungen soll eine Snapshot Integration in VMware (vSphere) und Veeam ermöglichen</t>
  </si>
  <si>
    <t>Erweiterbar auf mindestens 96 SSD NVME Laufwerke</t>
  </si>
  <si>
    <t>Berechnung der Netto Kapazität nach Abzug von RAID und Hotspare</t>
  </si>
  <si>
    <t>19" Rack-Montagefähig</t>
  </si>
  <si>
    <t>Rack-Schienen ausziehbar im Lieferumfang enthalten</t>
  </si>
  <si>
    <t>min. 5x PCIe Slot für Erweiterungsmodule pro Controller</t>
  </si>
  <si>
    <t>Ausführende Fachtechniker unter Einhaltung der angegebenen Reaktions- und Antrittszeiten</t>
  </si>
  <si>
    <t>Geringer Stromverbrauch &lt; 1500 Watt (Gemittelter Wert)</t>
  </si>
  <si>
    <t>A02-38</t>
  </si>
  <si>
    <t>Bewertung nach Noten 1 - 5, hierbei wird die Anzahl der Gewichtungspunkte von 1-10 mit der Note der Bewertung von 1-5 multiplizieret und ergeben für diesen Part die erreichten Punkte</t>
  </si>
  <si>
    <t>Bieterangaben:</t>
  </si>
  <si>
    <t>Firma:</t>
  </si>
  <si>
    <t>Ansprechpartner:</t>
  </si>
  <si>
    <t>Straße:</t>
  </si>
  <si>
    <t>Postleitzahl:</t>
  </si>
  <si>
    <t>Ort:</t>
  </si>
  <si>
    <t>Grundsätzliche Anforderungen</t>
  </si>
  <si>
    <t>Klinikum Mittelbaden - Metro Cluster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</si>
</sst>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BCC0A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4">
    <xf numFmtId="0" fontId="0" fillId="0" borderId="0" xfId="0"/>
    <xf numFmtId="0" fontId="0" fillId="10" borderId="47" xfId="0" applyFill="1" applyBorder="1" applyAlignment="1">
      <alignment horizontal="center"/>
    </xf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2" fillId="4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/>
    </xf>
    <xf numFmtId="0" fontId="1" fillId="5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0" xfId="0" applyFill="1"/>
    <xf numFmtId="0" fontId="0" fillId="6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center" vertical="center"/>
    </xf>
    <xf numFmtId="0" fontId="3" fillId="5" borderId="8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textRotation="90" wrapText="1"/>
    </xf>
    <xf numFmtId="0" fontId="3" fillId="5" borderId="13" xfId="0" applyFont="1" applyFill="1" applyBorder="1" applyAlignment="1">
      <alignment horizontal="center" vertical="top"/>
    </xf>
    <xf numFmtId="0" fontId="3" fillId="5" borderId="14" xfId="0" applyFont="1" applyFill="1" applyBorder="1" applyAlignment="1">
      <alignment vertical="center" textRotation="90"/>
    </xf>
    <xf numFmtId="0" fontId="3" fillId="5" borderId="15" xfId="0" applyFont="1" applyFill="1" applyBorder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/>
    </xf>
    <xf numFmtId="0" fontId="3" fillId="5" borderId="19" xfId="0" applyFont="1" applyFill="1" applyBorder="1" applyAlignment="1">
      <alignment vertical="center" textRotation="90"/>
    </xf>
    <xf numFmtId="0" fontId="3" fillId="5" borderId="20" xfId="0" applyFont="1" applyFill="1" applyBorder="1" applyAlignment="1">
      <alignment vertical="top"/>
    </xf>
    <xf numFmtId="0" fontId="3" fillId="5" borderId="21" xfId="0" applyFont="1" applyFill="1" applyBorder="1" applyAlignment="1">
      <alignment vertical="top"/>
    </xf>
    <xf numFmtId="0" fontId="3" fillId="5" borderId="22" xfId="0" applyFont="1" applyFill="1" applyBorder="1" applyAlignment="1">
      <alignment vertical="top"/>
    </xf>
    <xf numFmtId="0" fontId="3" fillId="3" borderId="23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vertical="top"/>
    </xf>
    <xf numFmtId="0" fontId="7" fillId="7" borderId="6" xfId="0" applyFont="1" applyFill="1" applyBorder="1" applyAlignment="1">
      <alignment vertical="top"/>
    </xf>
    <xf numFmtId="0" fontId="7" fillId="7" borderId="7" xfId="0" applyFont="1" applyFill="1" applyBorder="1" applyAlignment="1">
      <alignment vertical="top"/>
    </xf>
    <xf numFmtId="0" fontId="7" fillId="7" borderId="24" xfId="0" applyFont="1" applyFill="1" applyBorder="1" applyAlignment="1">
      <alignment vertical="top"/>
    </xf>
    <xf numFmtId="0" fontId="7" fillId="7" borderId="25" xfId="0" applyFont="1" applyFill="1" applyBorder="1" applyAlignment="1">
      <alignment horizontal="center" vertical="top"/>
    </xf>
    <xf numFmtId="0" fontId="8" fillId="7" borderId="26" xfId="0" applyFont="1" applyFill="1" applyBorder="1" applyAlignment="1">
      <alignment horizontal="center" vertical="top"/>
    </xf>
    <xf numFmtId="0" fontId="7" fillId="7" borderId="2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6" fillId="2" borderId="28" xfId="0" applyFont="1" applyFill="1" applyBorder="1"/>
    <xf numFmtId="0" fontId="3" fillId="2" borderId="0" xfId="0" applyFont="1" applyFill="1" applyAlignment="1">
      <alignment horizontal="center" vertical="top"/>
    </xf>
    <xf numFmtId="0" fontId="6" fillId="2" borderId="34" xfId="0" applyFont="1" applyFill="1" applyBorder="1"/>
    <xf numFmtId="0" fontId="6" fillId="0" borderId="38" xfId="0" applyFont="1" applyBorder="1" applyAlignment="1" applyProtection="1">
      <alignment horizontal="center" vertical="top"/>
      <protection locked="0"/>
    </xf>
    <xf numFmtId="49" fontId="6" fillId="0" borderId="39" xfId="0" applyNumberFormat="1" applyFont="1" applyBorder="1" applyAlignment="1" applyProtection="1">
      <alignment vertical="top" wrapText="1"/>
      <protection locked="0"/>
    </xf>
    <xf numFmtId="49" fontId="8" fillId="7" borderId="27" xfId="0" applyNumberFormat="1" applyFont="1" applyFill="1" applyBorder="1" applyAlignment="1">
      <alignment vertical="top" wrapText="1"/>
    </xf>
    <xf numFmtId="0" fontId="10" fillId="2" borderId="10" xfId="1" applyFont="1" applyFill="1" applyBorder="1" applyAlignment="1" applyProtection="1">
      <alignment horizontal="center" vertical="top"/>
    </xf>
    <xf numFmtId="0" fontId="10" fillId="2" borderId="28" xfId="1" applyFont="1" applyFill="1" applyBorder="1" applyAlignment="1" applyProtection="1">
      <alignment horizontal="center" vertical="top"/>
    </xf>
    <xf numFmtId="0" fontId="3" fillId="8" borderId="5" xfId="1" applyFont="1" applyFill="1" applyBorder="1" applyAlignment="1" applyProtection="1">
      <alignment vertical="top"/>
    </xf>
    <xf numFmtId="0" fontId="3" fillId="8" borderId="6" xfId="1" applyFont="1" applyFill="1" applyBorder="1" applyAlignment="1" applyProtection="1">
      <alignment vertical="top"/>
    </xf>
    <xf numFmtId="0" fontId="3" fillId="8" borderId="7" xfId="1" applyFont="1" applyFill="1" applyBorder="1" applyAlignment="1" applyProtection="1">
      <alignment vertical="top"/>
    </xf>
    <xf numFmtId="49" fontId="3" fillId="8" borderId="5" xfId="0" applyNumberFormat="1" applyFont="1" applyFill="1" applyBorder="1" applyAlignment="1">
      <alignment vertical="top"/>
    </xf>
    <xf numFmtId="49" fontId="3" fillId="8" borderId="24" xfId="0" applyNumberFormat="1" applyFont="1" applyFill="1" applyBorder="1" applyAlignment="1">
      <alignment vertical="top"/>
    </xf>
    <xf numFmtId="0" fontId="11" fillId="8" borderId="25" xfId="1" applyFont="1" applyFill="1" applyBorder="1" applyAlignment="1" applyProtection="1">
      <alignment horizontal="center" vertical="top"/>
    </xf>
    <xf numFmtId="0" fontId="6" fillId="8" borderId="24" xfId="1" applyFont="1" applyFill="1" applyBorder="1" applyAlignment="1" applyProtection="1">
      <alignment horizontal="center" vertical="top"/>
    </xf>
    <xf numFmtId="49" fontId="6" fillId="8" borderId="27" xfId="1" applyNumberFormat="1" applyFont="1" applyFill="1" applyBorder="1" applyAlignment="1" applyProtection="1">
      <alignment vertical="top" wrapText="1"/>
    </xf>
    <xf numFmtId="0" fontId="3" fillId="8" borderId="26" xfId="1" applyFont="1" applyFill="1" applyBorder="1" applyAlignment="1" applyProtection="1">
      <alignment horizontal="center" vertical="center" wrapText="1"/>
    </xf>
    <xf numFmtId="0" fontId="3" fillId="8" borderId="6" xfId="1" applyFont="1" applyFill="1" applyBorder="1" applyAlignment="1" applyProtection="1">
      <alignment horizontal="center" vertical="center" wrapText="1"/>
    </xf>
    <xf numFmtId="0" fontId="3" fillId="8" borderId="25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49" fontId="6" fillId="8" borderId="45" xfId="1" applyNumberFormat="1" applyFont="1" applyFill="1" applyBorder="1" applyAlignment="1" applyProtection="1">
      <alignment vertical="top" wrapText="1"/>
    </xf>
    <xf numFmtId="0" fontId="3" fillId="6" borderId="33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vertical="top"/>
    </xf>
    <xf numFmtId="0" fontId="3" fillId="9" borderId="36" xfId="0" applyFont="1" applyFill="1" applyBorder="1" applyAlignment="1">
      <alignment vertical="top"/>
    </xf>
    <xf numFmtId="0" fontId="13" fillId="9" borderId="41" xfId="0" applyFont="1" applyFill="1" applyBorder="1" applyAlignment="1">
      <alignment horizontal="justify" vertical="center" wrapText="1"/>
    </xf>
    <xf numFmtId="0" fontId="3" fillId="9" borderId="37" xfId="0" applyFont="1" applyFill="1" applyBorder="1" applyAlignment="1">
      <alignment horizontal="center" vertical="top"/>
    </xf>
    <xf numFmtId="0" fontId="3" fillId="9" borderId="43" xfId="0" applyFont="1" applyFill="1" applyBorder="1" applyAlignment="1">
      <alignment vertical="top"/>
    </xf>
    <xf numFmtId="0" fontId="3" fillId="9" borderId="42" xfId="0" applyFont="1" applyFill="1" applyBorder="1" applyAlignment="1">
      <alignment vertical="top"/>
    </xf>
    <xf numFmtId="0" fontId="3" fillId="9" borderId="44" xfId="0" applyFont="1" applyFill="1" applyBorder="1" applyAlignment="1">
      <alignment vertical="top"/>
    </xf>
    <xf numFmtId="0" fontId="6" fillId="9" borderId="35" xfId="0" applyFont="1" applyFill="1" applyBorder="1" applyAlignment="1">
      <alignment vertical="top" wrapText="1"/>
    </xf>
    <xf numFmtId="0" fontId="3" fillId="9" borderId="29" xfId="0" applyFont="1" applyFill="1" applyBorder="1" applyAlignment="1">
      <alignment vertical="top"/>
    </xf>
    <xf numFmtId="0" fontId="3" fillId="9" borderId="30" xfId="0" applyFont="1" applyFill="1" applyBorder="1" applyAlignment="1">
      <alignment vertical="top"/>
    </xf>
    <xf numFmtId="0" fontId="8" fillId="9" borderId="35" xfId="0" applyFont="1" applyFill="1" applyBorder="1" applyAlignment="1">
      <alignment vertical="top" wrapText="1"/>
    </xf>
    <xf numFmtId="0" fontId="0" fillId="10" borderId="47" xfId="0" applyFill="1" applyBorder="1"/>
    <xf numFmtId="0" fontId="1" fillId="10" borderId="42" xfId="0" applyFont="1" applyFill="1" applyBorder="1"/>
    <xf numFmtId="0" fontId="1" fillId="10" borderId="35" xfId="0" applyFont="1" applyFill="1" applyBorder="1"/>
    <xf numFmtId="0" fontId="1" fillId="10" borderId="46" xfId="0" applyFont="1" applyFill="1" applyBorder="1"/>
    <xf numFmtId="0" fontId="0" fillId="10" borderId="39" xfId="0" applyFill="1" applyBorder="1"/>
    <xf numFmtId="0" fontId="1" fillId="10" borderId="48" xfId="0" applyFont="1" applyFill="1" applyBorder="1"/>
    <xf numFmtId="0" fontId="3" fillId="10" borderId="3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49" fontId="6" fillId="0" borderId="40" xfId="0" applyNumberFormat="1" applyFont="1" applyBorder="1" applyAlignment="1" applyProtection="1">
      <alignment vertical="top" wrapText="1"/>
      <protection locked="0"/>
    </xf>
    <xf numFmtId="0" fontId="0" fillId="10" borderId="42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8" fillId="10" borderId="39" xfId="0" applyFont="1" applyFill="1" applyBorder="1" applyAlignment="1">
      <alignment horizontal="center"/>
    </xf>
    <xf numFmtId="0" fontId="18" fillId="10" borderId="35" xfId="0" applyFont="1" applyFill="1" applyBorder="1" applyAlignment="1">
      <alignment horizontal="center"/>
    </xf>
    <xf numFmtId="1" fontId="3" fillId="10" borderId="8" xfId="0" applyNumberFormat="1" applyFont="1" applyFill="1" applyBorder="1" applyAlignment="1">
      <alignment horizontal="center" textRotation="90" wrapText="1"/>
    </xf>
    <xf numFmtId="1" fontId="3" fillId="10" borderId="13" xfId="0" applyNumberFormat="1" applyFont="1" applyFill="1" applyBorder="1" applyAlignment="1">
      <alignment horizontal="center" textRotation="90" wrapText="1"/>
    </xf>
    <xf numFmtId="1" fontId="3" fillId="10" borderId="18" xfId="0" applyNumberFormat="1" applyFont="1" applyFill="1" applyBorder="1" applyAlignment="1">
      <alignment horizontal="center" textRotation="90" wrapText="1"/>
    </xf>
    <xf numFmtId="1" fontId="3" fillId="6" borderId="8" xfId="0" applyNumberFormat="1" applyFont="1" applyFill="1" applyBorder="1" applyAlignment="1">
      <alignment horizontal="center" textRotation="90" wrapText="1"/>
    </xf>
    <xf numFmtId="1" fontId="3" fillId="6" borderId="13" xfId="0" applyNumberFormat="1" applyFont="1" applyFill="1" applyBorder="1" applyAlignment="1">
      <alignment horizontal="center" textRotation="90" wrapText="1"/>
    </xf>
    <xf numFmtId="1" fontId="3" fillId="6" borderId="18" xfId="0" applyNumberFormat="1" applyFont="1" applyFill="1" applyBorder="1" applyAlignment="1">
      <alignment horizontal="center" textRotation="90" wrapText="1"/>
    </xf>
    <xf numFmtId="1" fontId="3" fillId="10" borderId="12" xfId="0" applyNumberFormat="1" applyFont="1" applyFill="1" applyBorder="1" applyAlignment="1">
      <alignment horizontal="center" textRotation="90" wrapText="1"/>
    </xf>
    <xf numFmtId="1" fontId="3" fillId="10" borderId="17" xfId="0" applyNumberFormat="1" applyFont="1" applyFill="1" applyBorder="1" applyAlignment="1">
      <alignment horizontal="center" textRotation="90" wrapText="1"/>
    </xf>
    <xf numFmtId="1" fontId="3" fillId="10" borderId="23" xfId="0" applyNumberFormat="1" applyFont="1" applyFill="1" applyBorder="1" applyAlignment="1">
      <alignment horizontal="center" textRotation="90" wrapText="1"/>
    </xf>
  </cellXfs>
  <cellStyles count="2">
    <cellStyle name="Standard" xfId="0" builtinId="0"/>
    <cellStyle name="Zeilenebene_2" xfId="1" builtinId="1" iLevel="1"/>
  </cellStyles>
  <dxfs count="0"/>
  <tableStyles count="0" defaultTableStyle="TableStyleMedium2" defaultPivotStyle="PivotStyleLight16"/>
  <colors>
    <mruColors>
      <color rgb="FFABC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24198</xdr:colOff>
      <xdr:row>18</xdr:row>
      <xdr:rowOff>88348</xdr:rowOff>
    </xdr:from>
    <xdr:to>
      <xdr:col>13</xdr:col>
      <xdr:colOff>208452</xdr:colOff>
      <xdr:row>26</xdr:row>
      <xdr:rowOff>30437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D569C75-75A9-434B-9317-7372E418F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698" y="3218898"/>
          <a:ext cx="6734279" cy="1402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9EB7-1396-4DA4-8CD8-8A50E5C7F463}">
  <dimension ref="A1:N99"/>
  <sheetViews>
    <sheetView tabSelected="1" topLeftCell="A84" zoomScale="85" zoomScaleNormal="85" workbookViewId="0">
      <selection activeCell="M36" sqref="M36"/>
    </sheetView>
  </sheetViews>
  <sheetFormatPr baseColWidth="10" defaultColWidth="11.36328125" defaultRowHeight="14.5" outlineLevelRow="2" x14ac:dyDescent="0.35"/>
  <cols>
    <col min="1" max="1" width="5" customWidth="1"/>
    <col min="2" max="2" width="3.26953125" customWidth="1"/>
    <col min="3" max="6" width="3.7265625" customWidth="1"/>
    <col min="7" max="7" width="65.7265625" customWidth="1"/>
    <col min="8" max="9" width="3.08984375" customWidth="1"/>
    <col min="10" max="10" width="65.7265625" customWidth="1"/>
    <col min="11" max="13" width="8.36328125" customWidth="1"/>
    <col min="14" max="14" width="9.36328125" customWidth="1"/>
  </cols>
  <sheetData>
    <row r="1" spans="1:14" ht="15" thickBo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outlineLevel="1" x14ac:dyDescent="0.35">
      <c r="A2" s="2"/>
      <c r="B2" s="4" t="s">
        <v>0</v>
      </c>
      <c r="C2" s="5"/>
      <c r="D2" s="5"/>
      <c r="E2" s="5"/>
      <c r="F2" s="2"/>
      <c r="G2" s="6" t="s">
        <v>1</v>
      </c>
      <c r="H2" s="7"/>
      <c r="I2" s="7"/>
      <c r="J2" s="7"/>
      <c r="K2" s="2"/>
      <c r="L2" s="2"/>
      <c r="M2" s="2"/>
      <c r="N2" s="3"/>
    </row>
    <row r="3" spans="1:14" outlineLevel="1" x14ac:dyDescent="0.35">
      <c r="A3" s="2"/>
      <c r="B3" s="8" t="s">
        <v>2</v>
      </c>
      <c r="C3" s="5"/>
      <c r="D3" s="5"/>
      <c r="E3" s="5"/>
      <c r="F3" s="2"/>
      <c r="G3" s="6" t="s">
        <v>3</v>
      </c>
      <c r="H3" s="7"/>
      <c r="I3" s="7"/>
      <c r="J3" s="7"/>
      <c r="K3" s="2"/>
      <c r="L3" s="2"/>
      <c r="M3" s="2"/>
      <c r="N3" s="3"/>
    </row>
    <row r="4" spans="1:14" ht="15" outlineLevel="1" thickBot="1" x14ac:dyDescent="0.4">
      <c r="A4" s="2"/>
      <c r="B4" s="9" t="s">
        <v>4</v>
      </c>
      <c r="C4" s="5"/>
      <c r="D4" s="5"/>
      <c r="E4" s="5"/>
      <c r="F4" s="2"/>
      <c r="G4" s="6" t="s">
        <v>5</v>
      </c>
      <c r="H4" s="7"/>
      <c r="I4" s="7"/>
      <c r="J4" s="7"/>
      <c r="K4" s="2"/>
      <c r="L4" s="2"/>
      <c r="M4" s="2"/>
      <c r="N4" s="3"/>
    </row>
    <row r="5" spans="1:14" ht="9.75" customHeight="1" outlineLevel="1" thickBot="1" x14ac:dyDescent="0.4">
      <c r="A5" s="2"/>
      <c r="C5" s="2"/>
      <c r="D5" s="2"/>
      <c r="E5" s="2"/>
      <c r="F5" s="2"/>
      <c r="G5" s="6"/>
      <c r="H5" s="2"/>
      <c r="I5" s="2"/>
      <c r="J5" s="2"/>
      <c r="K5" s="2"/>
      <c r="L5" s="2"/>
      <c r="M5" s="2"/>
      <c r="N5" s="3"/>
    </row>
    <row r="6" spans="1:14" outlineLevel="1" x14ac:dyDescent="0.35">
      <c r="A6" s="2"/>
      <c r="B6" s="10" t="s">
        <v>6</v>
      </c>
      <c r="C6" s="5"/>
      <c r="D6" s="5"/>
      <c r="E6" s="5"/>
      <c r="F6" s="2"/>
      <c r="G6" s="11" t="s">
        <v>7</v>
      </c>
      <c r="H6" s="2"/>
      <c r="I6" s="2"/>
      <c r="J6" s="2"/>
      <c r="K6" s="2"/>
      <c r="L6" s="2"/>
      <c r="M6" s="2"/>
      <c r="N6" s="3"/>
    </row>
    <row r="7" spans="1:14" outlineLevel="1" x14ac:dyDescent="0.35">
      <c r="A7" s="2"/>
      <c r="B7" s="12" t="s">
        <v>8</v>
      </c>
      <c r="C7" s="5"/>
      <c r="D7" s="5"/>
      <c r="E7" s="5"/>
      <c r="F7" s="2"/>
      <c r="G7" s="11" t="s">
        <v>9</v>
      </c>
      <c r="H7" s="2"/>
      <c r="I7" s="2"/>
      <c r="J7" s="2"/>
      <c r="K7" s="2"/>
      <c r="L7" s="2"/>
      <c r="M7" s="2"/>
      <c r="N7" s="3"/>
    </row>
    <row r="8" spans="1:14" ht="15" outlineLevel="1" thickBot="1" x14ac:dyDescent="0.4">
      <c r="A8" s="2"/>
      <c r="B8" s="2"/>
      <c r="C8" s="2"/>
      <c r="D8" s="2"/>
      <c r="E8" s="2"/>
      <c r="F8" s="2"/>
      <c r="G8" s="13"/>
      <c r="H8" s="2"/>
      <c r="I8" s="2"/>
      <c r="J8" s="2"/>
      <c r="K8" s="2"/>
      <c r="L8" s="2"/>
      <c r="M8" s="2"/>
      <c r="N8" s="3"/>
    </row>
    <row r="9" spans="1:14" ht="15" outlineLevel="1" thickBot="1" x14ac:dyDescent="0.4">
      <c r="A9" s="2"/>
      <c r="B9" s="14" t="s">
        <v>10</v>
      </c>
      <c r="C9" s="15"/>
      <c r="D9" s="15"/>
      <c r="E9" s="15"/>
      <c r="F9" s="2"/>
      <c r="G9" s="6" t="s">
        <v>11</v>
      </c>
      <c r="H9" s="2"/>
      <c r="I9" s="2"/>
      <c r="J9" s="2"/>
      <c r="K9" s="2"/>
      <c r="L9" s="2"/>
      <c r="M9" s="2"/>
      <c r="N9" s="3"/>
    </row>
    <row r="10" spans="1:14" outlineLevel="1" x14ac:dyDescent="0.35">
      <c r="A10" s="2"/>
      <c r="B10" s="2"/>
      <c r="C10" s="2"/>
      <c r="D10" s="2"/>
      <c r="E10" s="2"/>
      <c r="F10" s="2"/>
      <c r="G10" s="6" t="s">
        <v>12</v>
      </c>
      <c r="H10" s="2"/>
      <c r="I10" s="2"/>
      <c r="J10" s="2"/>
      <c r="K10" s="2"/>
      <c r="L10" s="2"/>
      <c r="M10" s="2"/>
      <c r="N10" s="3"/>
    </row>
    <row r="11" spans="1:14" outlineLevel="1" x14ac:dyDescent="0.35">
      <c r="A11" s="2"/>
      <c r="B11" s="2"/>
      <c r="C11" s="2"/>
      <c r="D11" s="2"/>
      <c r="E11" s="2"/>
      <c r="F11" s="2"/>
      <c r="G11" s="6" t="s">
        <v>13</v>
      </c>
      <c r="H11" s="2"/>
      <c r="I11" s="2"/>
      <c r="J11" s="2"/>
      <c r="K11" s="2"/>
      <c r="L11" s="2"/>
      <c r="M11" s="2"/>
      <c r="N11" s="3"/>
    </row>
    <row r="12" spans="1:14" ht="9.75" customHeight="1" outlineLevel="1" x14ac:dyDescent="0.35">
      <c r="A12" s="2"/>
      <c r="B12" s="2"/>
      <c r="C12" s="2"/>
      <c r="D12" s="2"/>
      <c r="E12" s="2"/>
      <c r="F12" s="2"/>
      <c r="G12" s="6"/>
      <c r="H12" s="2"/>
      <c r="I12" s="2"/>
      <c r="J12" s="2"/>
      <c r="K12" s="2"/>
      <c r="L12" s="2"/>
      <c r="M12" s="2"/>
      <c r="N12" s="3"/>
    </row>
    <row r="13" spans="1:14" ht="9.75" customHeight="1" outlineLevel="1" x14ac:dyDescent="0.35">
      <c r="A13" s="6"/>
      <c r="B13" s="6"/>
      <c r="C13" s="6"/>
      <c r="D13" s="6"/>
      <c r="E13" s="6"/>
      <c r="F13" s="6"/>
      <c r="G13" s="6"/>
      <c r="H13" s="2"/>
      <c r="I13" s="2"/>
      <c r="J13" s="2"/>
      <c r="K13" s="2"/>
      <c r="L13" s="2"/>
      <c r="M13" s="2"/>
      <c r="N13" s="3"/>
    </row>
    <row r="14" spans="1:14" ht="15" outlineLevel="1" thickBot="1" x14ac:dyDescent="0.4">
      <c r="A14" s="2"/>
      <c r="C14" s="2"/>
      <c r="D14" s="2"/>
      <c r="E14" s="2"/>
      <c r="F14" s="2"/>
      <c r="G14" s="6" t="s">
        <v>159</v>
      </c>
      <c r="H14" s="2"/>
      <c r="I14" s="2"/>
      <c r="J14" s="2"/>
      <c r="K14" s="2"/>
      <c r="L14" s="2"/>
      <c r="M14" s="2"/>
      <c r="N14" s="3"/>
    </row>
    <row r="15" spans="1:14" outlineLevel="1" x14ac:dyDescent="0.35">
      <c r="A15" s="2"/>
      <c r="B15" s="16">
        <v>1</v>
      </c>
      <c r="C15" s="17"/>
      <c r="D15" s="17"/>
      <c r="E15" s="17"/>
      <c r="F15" s="17"/>
      <c r="G15" s="6" t="s">
        <v>14</v>
      </c>
      <c r="H15" s="2"/>
      <c r="I15" s="2"/>
      <c r="J15" s="2"/>
      <c r="K15" s="2"/>
      <c r="L15" s="2"/>
      <c r="M15" s="2"/>
      <c r="N15" s="3"/>
    </row>
    <row r="16" spans="1:14" outlineLevel="1" x14ac:dyDescent="0.35">
      <c r="A16" s="2"/>
      <c r="B16" s="18">
        <v>2</v>
      </c>
      <c r="C16" s="17"/>
      <c r="D16" s="17"/>
      <c r="E16" s="17"/>
      <c r="F16" s="17"/>
      <c r="G16" s="6" t="s">
        <v>101</v>
      </c>
      <c r="H16" s="2"/>
      <c r="I16" s="2"/>
      <c r="J16" s="2"/>
      <c r="K16" s="2"/>
      <c r="L16" s="2"/>
      <c r="M16" s="2"/>
      <c r="N16" s="3"/>
    </row>
    <row r="17" spans="1:14" outlineLevel="1" x14ac:dyDescent="0.35">
      <c r="A17" s="2"/>
      <c r="B17" s="18">
        <v>3</v>
      </c>
      <c r="C17" s="19"/>
      <c r="D17" s="19"/>
      <c r="E17" s="17"/>
      <c r="F17" s="19"/>
      <c r="G17" s="6" t="s">
        <v>15</v>
      </c>
      <c r="H17" s="2"/>
      <c r="I17" s="2"/>
      <c r="J17" s="2"/>
      <c r="K17" s="2"/>
      <c r="L17" s="2"/>
      <c r="M17" s="2"/>
      <c r="N17" s="3"/>
    </row>
    <row r="18" spans="1:14" outlineLevel="1" x14ac:dyDescent="0.35">
      <c r="A18" s="2"/>
      <c r="B18" s="18">
        <v>4</v>
      </c>
      <c r="C18" s="19"/>
      <c r="D18" s="19"/>
      <c r="E18" s="17"/>
      <c r="F18" s="19"/>
      <c r="G18" s="6" t="s">
        <v>16</v>
      </c>
      <c r="H18" s="2"/>
      <c r="I18" s="2"/>
      <c r="J18" s="2"/>
      <c r="K18" s="2"/>
      <c r="L18" s="2"/>
      <c r="M18" s="2"/>
      <c r="N18" s="3"/>
    </row>
    <row r="19" spans="1:14" ht="15" outlineLevel="1" thickBot="1" x14ac:dyDescent="0.4">
      <c r="A19" s="2"/>
      <c r="B19" s="20">
        <v>5</v>
      </c>
      <c r="C19" s="19"/>
      <c r="D19" s="19"/>
      <c r="E19" s="17"/>
      <c r="F19" s="19"/>
      <c r="G19" s="6" t="s">
        <v>17</v>
      </c>
      <c r="H19" s="2"/>
      <c r="I19" s="2"/>
      <c r="J19" s="2"/>
      <c r="K19" s="2"/>
      <c r="L19" s="2"/>
      <c r="M19" s="2"/>
      <c r="N19" s="3"/>
    </row>
    <row r="20" spans="1:14" outlineLevel="1" x14ac:dyDescent="0.35">
      <c r="A20" s="2"/>
      <c r="B20" s="17"/>
      <c r="C20" s="2"/>
      <c r="D20" s="2"/>
      <c r="E20" s="2"/>
      <c r="F20" s="2"/>
      <c r="G20" s="6"/>
      <c r="H20" s="2"/>
      <c r="I20" s="2"/>
      <c r="J20" s="2"/>
      <c r="K20" s="2"/>
      <c r="L20" s="2"/>
      <c r="M20" s="2"/>
      <c r="N20" s="3"/>
    </row>
    <row r="21" spans="1:14" outlineLevel="1" x14ac:dyDescent="0.35">
      <c r="A21" s="2"/>
      <c r="B21" s="17"/>
      <c r="C21" s="2"/>
      <c r="D21" s="2"/>
      <c r="E21" s="2"/>
      <c r="F21" s="2"/>
      <c r="G21" s="6" t="s">
        <v>18</v>
      </c>
      <c r="H21" s="2"/>
      <c r="I21" s="2"/>
      <c r="J21" s="2"/>
      <c r="K21" s="2"/>
      <c r="L21" s="2"/>
      <c r="M21" s="2"/>
      <c r="N21" s="3"/>
    </row>
    <row r="22" spans="1:14" outlineLevel="1" x14ac:dyDescent="0.35">
      <c r="A22" s="2"/>
      <c r="B22" s="17"/>
      <c r="C22" s="2"/>
      <c r="D22" s="2"/>
      <c r="E22" s="2"/>
      <c r="F22" s="2"/>
      <c r="G22" s="6"/>
      <c r="H22" s="2"/>
      <c r="I22" s="2"/>
      <c r="J22" s="2"/>
      <c r="K22" s="2"/>
      <c r="L22" s="2"/>
      <c r="M22" s="2"/>
      <c r="N22" s="3"/>
    </row>
    <row r="23" spans="1:14" outlineLevel="1" x14ac:dyDescent="0.35">
      <c r="A23" s="2"/>
      <c r="B23" s="1" t="s">
        <v>160</v>
      </c>
      <c r="C23" s="106"/>
      <c r="D23" s="106"/>
      <c r="E23" s="106"/>
      <c r="F23" s="106"/>
      <c r="G23" s="107"/>
      <c r="H23" s="2"/>
      <c r="I23" s="2"/>
      <c r="J23" s="2"/>
      <c r="K23" s="2"/>
      <c r="L23" s="2"/>
      <c r="M23" s="2"/>
      <c r="N23" s="3"/>
    </row>
    <row r="24" spans="1:14" outlineLevel="1" x14ac:dyDescent="0.35">
      <c r="A24" s="2"/>
      <c r="B24" s="95" t="s">
        <v>161</v>
      </c>
      <c r="C24" s="96"/>
      <c r="D24" s="96"/>
      <c r="E24" s="97"/>
      <c r="F24" s="98"/>
      <c r="G24" s="105"/>
      <c r="H24" s="2"/>
      <c r="I24" s="2"/>
      <c r="J24" s="2"/>
      <c r="K24" s="2"/>
      <c r="L24" s="2"/>
      <c r="M24" s="2"/>
      <c r="N24" s="3"/>
    </row>
    <row r="25" spans="1:14" outlineLevel="1" x14ac:dyDescent="0.35">
      <c r="A25" s="2"/>
      <c r="B25" s="95" t="s">
        <v>162</v>
      </c>
      <c r="C25" s="96"/>
      <c r="D25" s="96"/>
      <c r="E25" s="97"/>
      <c r="F25" s="98"/>
      <c r="G25" s="105"/>
      <c r="H25" s="2"/>
      <c r="I25" s="2"/>
      <c r="J25" s="2"/>
      <c r="K25" s="2"/>
      <c r="L25" s="2"/>
      <c r="M25" s="2"/>
      <c r="N25" s="3"/>
    </row>
    <row r="26" spans="1:14" outlineLevel="1" x14ac:dyDescent="0.35">
      <c r="A26" s="2"/>
      <c r="B26" s="95" t="s">
        <v>163</v>
      </c>
      <c r="C26" s="96"/>
      <c r="D26" s="96"/>
      <c r="E26" s="97"/>
      <c r="F26" s="98"/>
      <c r="G26" s="105"/>
      <c r="H26" s="2"/>
      <c r="I26" s="2"/>
      <c r="J26" s="2"/>
      <c r="K26" s="2"/>
      <c r="L26" s="2"/>
      <c r="M26" s="2"/>
      <c r="N26" s="3"/>
    </row>
    <row r="27" spans="1:14" outlineLevel="1" x14ac:dyDescent="0.35">
      <c r="A27" s="2"/>
      <c r="B27" s="95" t="s">
        <v>164</v>
      </c>
      <c r="C27" s="96"/>
      <c r="D27" s="96"/>
      <c r="E27" s="97"/>
      <c r="F27" s="98"/>
      <c r="G27" s="105"/>
      <c r="H27" s="2"/>
      <c r="I27" s="2"/>
      <c r="J27" s="2"/>
      <c r="K27" s="2"/>
      <c r="L27" s="2"/>
      <c r="M27" s="2"/>
      <c r="N27" s="3"/>
    </row>
    <row r="28" spans="1:14" outlineLevel="1" x14ac:dyDescent="0.35">
      <c r="A28" s="2"/>
      <c r="B28" s="99" t="s">
        <v>165</v>
      </c>
      <c r="C28" s="97"/>
      <c r="D28" s="97"/>
      <c r="E28" s="100"/>
      <c r="F28" s="98"/>
      <c r="G28" s="105"/>
      <c r="H28" s="2"/>
      <c r="I28" s="2"/>
      <c r="J28" s="2"/>
      <c r="K28" s="2"/>
      <c r="L28" s="2"/>
      <c r="M28" s="2"/>
      <c r="N28" s="3"/>
    </row>
    <row r="29" spans="1:14" ht="9.75" customHeight="1" thickBot="1" x14ac:dyDescent="0.5">
      <c r="A29" s="2"/>
      <c r="B29" s="2"/>
      <c r="C29" s="2"/>
      <c r="D29" s="2"/>
      <c r="E29" s="2"/>
      <c r="F29" s="2"/>
      <c r="G29" s="2"/>
      <c r="H29" s="2"/>
      <c r="I29" s="2"/>
      <c r="J29" s="2"/>
      <c r="K29" s="21"/>
      <c r="L29" s="21"/>
      <c r="M29" s="21"/>
      <c r="N29" s="22"/>
    </row>
    <row r="30" spans="1:14" ht="16" customHeight="1" thickBot="1" x14ac:dyDescent="0.4">
      <c r="A30" s="108" t="s">
        <v>19</v>
      </c>
      <c r="B30" s="109"/>
      <c r="C30" s="109"/>
      <c r="D30" s="109"/>
      <c r="E30" s="109"/>
      <c r="F30" s="109"/>
      <c r="G30" s="110"/>
      <c r="H30" s="23"/>
      <c r="I30" s="111" t="s">
        <v>20</v>
      </c>
      <c r="J30" s="112"/>
      <c r="K30" s="113" t="s">
        <v>21</v>
      </c>
      <c r="L30" s="114"/>
      <c r="M30" s="114"/>
      <c r="N30" s="24"/>
    </row>
    <row r="31" spans="1:14" ht="15.75" customHeight="1" x14ac:dyDescent="0.35">
      <c r="A31" s="25" t="s">
        <v>100</v>
      </c>
      <c r="B31" s="26" t="s">
        <v>22</v>
      </c>
      <c r="C31" s="27"/>
      <c r="D31" s="27"/>
      <c r="E31" s="27"/>
      <c r="F31" s="27"/>
      <c r="G31" s="28"/>
      <c r="H31" s="29" t="s">
        <v>0</v>
      </c>
      <c r="I31" s="30" t="s">
        <v>6</v>
      </c>
      <c r="J31" s="31" t="s">
        <v>23</v>
      </c>
      <c r="K31" s="115" t="s">
        <v>24</v>
      </c>
      <c r="L31" s="118" t="s">
        <v>25</v>
      </c>
      <c r="M31" s="121" t="s">
        <v>26</v>
      </c>
      <c r="N31" s="32"/>
    </row>
    <row r="32" spans="1:14" ht="15.75" customHeight="1" x14ac:dyDescent="0.35">
      <c r="A32" s="33"/>
      <c r="B32" s="34"/>
      <c r="C32" s="35" t="s">
        <v>27</v>
      </c>
      <c r="D32" s="36"/>
      <c r="E32" s="36"/>
      <c r="F32" s="36"/>
      <c r="G32" s="37"/>
      <c r="H32" s="38" t="s">
        <v>2</v>
      </c>
      <c r="I32" s="39" t="s">
        <v>8</v>
      </c>
      <c r="J32" s="40" t="s">
        <v>28</v>
      </c>
      <c r="K32" s="116"/>
      <c r="L32" s="119"/>
      <c r="M32" s="122"/>
      <c r="N32" s="32"/>
    </row>
    <row r="33" spans="1:14" ht="30.75" customHeight="1" thickBot="1" x14ac:dyDescent="0.4">
      <c r="A33" s="41"/>
      <c r="B33" s="42"/>
      <c r="C33" s="42"/>
      <c r="D33" s="43" t="s">
        <v>29</v>
      </c>
      <c r="E33" s="44"/>
      <c r="F33" s="44"/>
      <c r="G33" s="45"/>
      <c r="H33" s="46"/>
      <c r="I33" s="47"/>
      <c r="J33" s="48"/>
      <c r="K33" s="117"/>
      <c r="L33" s="120"/>
      <c r="M33" s="123"/>
      <c r="N33" s="32"/>
    </row>
    <row r="34" spans="1:14" ht="15" thickBot="1" x14ac:dyDescent="0.4">
      <c r="A34" s="49"/>
      <c r="B34" s="50"/>
      <c r="C34" s="51"/>
      <c r="D34" s="52"/>
      <c r="E34" s="50" t="s">
        <v>60</v>
      </c>
      <c r="F34" s="51"/>
      <c r="G34" s="53"/>
      <c r="H34" s="54"/>
      <c r="I34" s="55"/>
      <c r="J34" s="66"/>
      <c r="K34" s="56"/>
      <c r="L34" s="57" t="s">
        <v>30</v>
      </c>
      <c r="M34" s="58">
        <f>SUM(M35)</f>
        <v>0</v>
      </c>
      <c r="N34" s="59"/>
    </row>
    <row r="35" spans="1:14" ht="15" outlineLevel="1" thickBot="1" x14ac:dyDescent="0.4">
      <c r="A35" s="49"/>
      <c r="B35" s="50" t="s">
        <v>0</v>
      </c>
      <c r="C35" s="51"/>
      <c r="D35" s="52"/>
      <c r="E35" s="50" t="s">
        <v>167</v>
      </c>
      <c r="F35" s="51"/>
      <c r="G35" s="53"/>
      <c r="H35" s="54"/>
      <c r="I35" s="55"/>
      <c r="J35" s="66"/>
      <c r="K35" s="56"/>
      <c r="L35" s="57"/>
      <c r="M35" s="58">
        <f>SUM(M36)</f>
        <v>0</v>
      </c>
      <c r="N35" s="80"/>
    </row>
    <row r="36" spans="1:14" ht="15" outlineLevel="2" thickBot="1" x14ac:dyDescent="0.4">
      <c r="A36" s="67"/>
      <c r="B36" s="68"/>
      <c r="C36" s="69" t="s">
        <v>31</v>
      </c>
      <c r="D36" s="70"/>
      <c r="E36" s="71"/>
      <c r="F36" s="72" t="s">
        <v>166</v>
      </c>
      <c r="G36" s="73"/>
      <c r="H36" s="74"/>
      <c r="I36" s="75"/>
      <c r="J36" s="76"/>
      <c r="K36" s="77"/>
      <c r="L36" s="78"/>
      <c r="M36" s="79">
        <f>SUM(M37:M99)</f>
        <v>0</v>
      </c>
      <c r="N36" s="59"/>
    </row>
    <row r="37" spans="1:14" ht="52" outlineLevel="2" x14ac:dyDescent="0.35">
      <c r="A37" s="60"/>
      <c r="B37" s="60"/>
      <c r="C37" s="61"/>
      <c r="D37" s="88" t="s">
        <v>32</v>
      </c>
      <c r="E37" s="92"/>
      <c r="F37" s="93"/>
      <c r="G37" s="91" t="s">
        <v>143</v>
      </c>
      <c r="H37" s="87" t="s">
        <v>2</v>
      </c>
      <c r="I37" s="64"/>
      <c r="J37" s="65"/>
      <c r="K37" s="101">
        <v>10</v>
      </c>
      <c r="L37" s="82"/>
      <c r="M37" s="103" t="str">
        <f>IF(L37 = "","",K37*L37)</f>
        <v/>
      </c>
      <c r="N37" s="59"/>
    </row>
    <row r="38" spans="1:14" ht="26" outlineLevel="2" x14ac:dyDescent="0.35">
      <c r="A38" s="62"/>
      <c r="B38" s="62"/>
      <c r="C38" s="63"/>
      <c r="D38" s="88" t="s">
        <v>33</v>
      </c>
      <c r="E38" s="84"/>
      <c r="F38" s="85"/>
      <c r="G38" s="91" t="s">
        <v>63</v>
      </c>
      <c r="H38" s="87" t="s">
        <v>0</v>
      </c>
      <c r="I38" s="64"/>
      <c r="J38" s="65"/>
      <c r="K38" s="102" t="s">
        <v>30</v>
      </c>
      <c r="L38" s="83"/>
      <c r="M38" s="104" t="str">
        <f t="shared" ref="M38:M47" si="0">IF(L38 = "","",K38*L38)</f>
        <v/>
      </c>
      <c r="N38" s="59"/>
    </row>
    <row r="39" spans="1:14" ht="39" outlineLevel="2" x14ac:dyDescent="0.35">
      <c r="A39" s="62"/>
      <c r="B39" s="62"/>
      <c r="C39" s="63"/>
      <c r="D39" s="88" t="s">
        <v>34</v>
      </c>
      <c r="E39" s="84"/>
      <c r="F39" s="85"/>
      <c r="G39" s="91" t="s">
        <v>61</v>
      </c>
      <c r="H39" s="87" t="s">
        <v>0</v>
      </c>
      <c r="I39" s="64"/>
      <c r="J39" s="65"/>
      <c r="K39" s="102" t="s">
        <v>30</v>
      </c>
      <c r="L39" s="83"/>
      <c r="M39" s="104" t="str">
        <f t="shared" si="0"/>
        <v/>
      </c>
      <c r="N39" s="59"/>
    </row>
    <row r="40" spans="1:14" ht="52" outlineLevel="2" x14ac:dyDescent="0.35">
      <c r="A40" s="62"/>
      <c r="B40" s="62"/>
      <c r="C40" s="63"/>
      <c r="D40" s="88" t="s">
        <v>35</v>
      </c>
      <c r="E40" s="84"/>
      <c r="F40" s="85"/>
      <c r="G40" s="91" t="s">
        <v>136</v>
      </c>
      <c r="H40" s="87" t="s">
        <v>2</v>
      </c>
      <c r="I40" s="64"/>
      <c r="J40" s="65"/>
      <c r="K40" s="102">
        <v>10</v>
      </c>
      <c r="L40" s="83"/>
      <c r="M40" s="104" t="str">
        <f t="shared" si="0"/>
        <v/>
      </c>
      <c r="N40" s="59"/>
    </row>
    <row r="41" spans="1:14" ht="26" outlineLevel="2" x14ac:dyDescent="0.35">
      <c r="A41" s="62"/>
      <c r="B41" s="62"/>
      <c r="C41" s="63"/>
      <c r="D41" s="88" t="s">
        <v>36</v>
      </c>
      <c r="E41" s="84"/>
      <c r="F41" s="85"/>
      <c r="G41" s="91" t="s">
        <v>62</v>
      </c>
      <c r="H41" s="87" t="s">
        <v>0</v>
      </c>
      <c r="I41" s="64"/>
      <c r="J41" s="65"/>
      <c r="K41" s="102" t="s">
        <v>30</v>
      </c>
      <c r="L41" s="83"/>
      <c r="M41" s="104" t="str">
        <f t="shared" si="0"/>
        <v/>
      </c>
      <c r="N41" s="59"/>
    </row>
    <row r="42" spans="1:14" outlineLevel="2" x14ac:dyDescent="0.35">
      <c r="A42" s="62"/>
      <c r="B42" s="62"/>
      <c r="C42" s="63"/>
      <c r="D42" s="88" t="s">
        <v>37</v>
      </c>
      <c r="E42" s="84"/>
      <c r="F42" s="85"/>
      <c r="G42" s="91" t="s">
        <v>138</v>
      </c>
      <c r="H42" s="87" t="s">
        <v>0</v>
      </c>
      <c r="I42" s="64"/>
      <c r="J42" s="65"/>
      <c r="K42" s="102" t="s">
        <v>30</v>
      </c>
      <c r="L42" s="83"/>
      <c r="M42" s="104" t="str">
        <f t="shared" si="0"/>
        <v/>
      </c>
      <c r="N42" s="59"/>
    </row>
    <row r="43" spans="1:14" outlineLevel="2" x14ac:dyDescent="0.35">
      <c r="A43" s="62"/>
      <c r="B43" s="62"/>
      <c r="C43" s="63"/>
      <c r="D43" s="88" t="s">
        <v>38</v>
      </c>
      <c r="E43" s="84"/>
      <c r="F43" s="85"/>
      <c r="G43" s="91" t="s">
        <v>123</v>
      </c>
      <c r="H43" s="87" t="s">
        <v>0</v>
      </c>
      <c r="I43" s="64"/>
      <c r="J43" s="65"/>
      <c r="K43" s="102" t="s">
        <v>30</v>
      </c>
      <c r="L43" s="83"/>
      <c r="M43" s="104" t="str">
        <f t="shared" si="0"/>
        <v/>
      </c>
      <c r="N43" s="59"/>
    </row>
    <row r="44" spans="1:14" outlineLevel="2" x14ac:dyDescent="0.35">
      <c r="A44" s="62"/>
      <c r="B44" s="62"/>
      <c r="C44" s="63"/>
      <c r="D44" s="88" t="s">
        <v>39</v>
      </c>
      <c r="E44" s="89"/>
      <c r="F44" s="90"/>
      <c r="G44" s="91" t="s">
        <v>144</v>
      </c>
      <c r="H44" s="87" t="s">
        <v>0</v>
      </c>
      <c r="I44" s="64"/>
      <c r="J44" s="65"/>
      <c r="K44" s="102" t="s">
        <v>30</v>
      </c>
      <c r="L44" s="83"/>
      <c r="M44" s="104" t="str">
        <f t="shared" si="0"/>
        <v/>
      </c>
      <c r="N44" s="59"/>
    </row>
    <row r="45" spans="1:14" outlineLevel="2" x14ac:dyDescent="0.35">
      <c r="A45" s="62"/>
      <c r="B45" s="62"/>
      <c r="C45" s="63"/>
      <c r="D45" s="88" t="s">
        <v>40</v>
      </c>
      <c r="E45" s="89"/>
      <c r="F45" s="90"/>
      <c r="G45" s="91" t="s">
        <v>64</v>
      </c>
      <c r="H45" s="87" t="s">
        <v>0</v>
      </c>
      <c r="I45" s="64"/>
      <c r="J45" s="65"/>
      <c r="K45" s="102" t="s">
        <v>30</v>
      </c>
      <c r="L45" s="83"/>
      <c r="M45" s="104" t="str">
        <f t="shared" si="0"/>
        <v/>
      </c>
      <c r="N45" s="59"/>
    </row>
    <row r="46" spans="1:14" outlineLevel="2" x14ac:dyDescent="0.35">
      <c r="A46" s="62"/>
      <c r="B46" s="62"/>
      <c r="C46" s="62"/>
      <c r="D46" s="88" t="s">
        <v>41</v>
      </c>
      <c r="E46" s="89"/>
      <c r="F46" s="90"/>
      <c r="G46" s="91" t="s">
        <v>124</v>
      </c>
      <c r="H46" s="87" t="s">
        <v>0</v>
      </c>
      <c r="I46" s="64"/>
      <c r="J46" s="65"/>
      <c r="K46" s="102" t="s">
        <v>30</v>
      </c>
      <c r="L46" s="83"/>
      <c r="M46" s="104" t="str">
        <f t="shared" si="0"/>
        <v/>
      </c>
      <c r="N46" s="59"/>
    </row>
    <row r="47" spans="1:14" outlineLevel="1" x14ac:dyDescent="0.35">
      <c r="A47" s="62"/>
      <c r="B47" s="62"/>
      <c r="C47" s="63"/>
      <c r="D47" s="88" t="s">
        <v>59</v>
      </c>
      <c r="E47" s="89"/>
      <c r="F47" s="90"/>
      <c r="G47" s="91" t="s">
        <v>65</v>
      </c>
      <c r="H47" s="87" t="s">
        <v>0</v>
      </c>
      <c r="I47" s="64"/>
      <c r="J47" s="65"/>
      <c r="K47" s="102" t="s">
        <v>30</v>
      </c>
      <c r="L47" s="83"/>
      <c r="M47" s="104" t="str">
        <f t="shared" si="0"/>
        <v/>
      </c>
      <c r="N47" s="80"/>
    </row>
    <row r="48" spans="1:14" ht="26" outlineLevel="1" x14ac:dyDescent="0.35">
      <c r="A48" s="62"/>
      <c r="B48" s="62"/>
      <c r="C48" s="63"/>
      <c r="D48" s="88" t="s">
        <v>93</v>
      </c>
      <c r="E48" s="89"/>
      <c r="F48" s="90"/>
      <c r="G48" s="91" t="s">
        <v>102</v>
      </c>
      <c r="H48" s="87" t="s">
        <v>0</v>
      </c>
      <c r="I48" s="64"/>
      <c r="J48" s="65"/>
      <c r="K48" s="102" t="s">
        <v>30</v>
      </c>
      <c r="L48" s="83"/>
      <c r="M48" s="104" t="str">
        <f t="shared" ref="M48:M49" si="1">IF(L48 = "","",K48*L48)</f>
        <v/>
      </c>
      <c r="N48" s="80"/>
    </row>
    <row r="49" spans="1:14" ht="26" outlineLevel="2" x14ac:dyDescent="0.35">
      <c r="A49" s="62"/>
      <c r="B49" s="62"/>
      <c r="C49" s="63"/>
      <c r="D49" s="88" t="s">
        <v>95</v>
      </c>
      <c r="E49" s="89"/>
      <c r="F49" s="90"/>
      <c r="G49" s="91" t="s">
        <v>94</v>
      </c>
      <c r="H49" s="87" t="s">
        <v>0</v>
      </c>
      <c r="I49" s="64"/>
      <c r="J49" s="65"/>
      <c r="K49" s="102" t="s">
        <v>30</v>
      </c>
      <c r="L49" s="83"/>
      <c r="M49" s="104" t="str">
        <f t="shared" si="1"/>
        <v/>
      </c>
      <c r="N49" s="59"/>
    </row>
    <row r="50" spans="1:14" ht="26" outlineLevel="2" x14ac:dyDescent="0.35">
      <c r="A50" s="62"/>
      <c r="B50" s="62"/>
      <c r="C50" s="63"/>
      <c r="D50" s="88" t="s">
        <v>96</v>
      </c>
      <c r="E50" s="89"/>
      <c r="F50" s="90"/>
      <c r="G50" s="91" t="s">
        <v>145</v>
      </c>
      <c r="H50" s="87" t="s">
        <v>0</v>
      </c>
      <c r="I50" s="64"/>
      <c r="J50" s="65"/>
      <c r="K50" s="102" t="s">
        <v>30</v>
      </c>
      <c r="L50" s="83"/>
      <c r="M50" s="104" t="str">
        <f t="shared" ref="M50:M55" si="2">IF(L50 = "","",K50*L50)</f>
        <v/>
      </c>
      <c r="N50" s="59"/>
    </row>
    <row r="51" spans="1:14" ht="104" outlineLevel="2" x14ac:dyDescent="0.35">
      <c r="A51" s="62"/>
      <c r="B51" s="62"/>
      <c r="C51" s="62"/>
      <c r="D51" s="88" t="s">
        <v>97</v>
      </c>
      <c r="E51" s="89"/>
      <c r="F51" s="90"/>
      <c r="G51" s="91" t="s">
        <v>146</v>
      </c>
      <c r="H51" s="87" t="s">
        <v>2</v>
      </c>
      <c r="I51" s="64"/>
      <c r="J51" s="65"/>
      <c r="K51" s="102">
        <v>10</v>
      </c>
      <c r="L51" s="83"/>
      <c r="M51" s="104" t="str">
        <f t="shared" si="2"/>
        <v/>
      </c>
      <c r="N51" s="59"/>
    </row>
    <row r="52" spans="1:14" ht="78" outlineLevel="1" x14ac:dyDescent="0.35">
      <c r="A52" s="62"/>
      <c r="B52" s="62"/>
      <c r="C52" s="63"/>
      <c r="D52" s="88" t="s">
        <v>98</v>
      </c>
      <c r="E52" s="89"/>
      <c r="F52" s="90"/>
      <c r="G52" s="91" t="s">
        <v>147</v>
      </c>
      <c r="H52" s="87" t="s">
        <v>2</v>
      </c>
      <c r="I52" s="64"/>
      <c r="J52" s="65"/>
      <c r="K52" s="102">
        <v>10</v>
      </c>
      <c r="L52" s="83"/>
      <c r="M52" s="104" t="str">
        <f t="shared" ref="M52" si="3">IF(L52 = "","",K52*L52)</f>
        <v/>
      </c>
      <c r="N52" s="80"/>
    </row>
    <row r="53" spans="1:14" ht="39" outlineLevel="1" x14ac:dyDescent="0.35">
      <c r="A53" s="62"/>
      <c r="B53" s="62"/>
      <c r="C53" s="63"/>
      <c r="D53" s="88" t="s">
        <v>98</v>
      </c>
      <c r="E53" s="89"/>
      <c r="F53" s="90"/>
      <c r="G53" s="91" t="s">
        <v>137</v>
      </c>
      <c r="H53" s="87" t="s">
        <v>0</v>
      </c>
      <c r="I53" s="64"/>
      <c r="J53" s="65"/>
      <c r="K53" s="102" t="s">
        <v>30</v>
      </c>
      <c r="L53" s="83"/>
      <c r="M53" s="104" t="str">
        <f t="shared" ref="M53" si="4">IF(L53 = "","",K53*L53)</f>
        <v/>
      </c>
      <c r="N53" s="80"/>
    </row>
    <row r="54" spans="1:14" ht="78.5" customHeight="1" outlineLevel="1" x14ac:dyDescent="0.35">
      <c r="A54" s="62"/>
      <c r="B54" s="62"/>
      <c r="C54" s="63"/>
      <c r="D54" s="88" t="s">
        <v>98</v>
      </c>
      <c r="E54" s="89"/>
      <c r="F54" s="90"/>
      <c r="G54" s="91" t="s">
        <v>57</v>
      </c>
      <c r="H54" s="87" t="s">
        <v>4</v>
      </c>
      <c r="I54" s="64"/>
      <c r="J54" s="65"/>
      <c r="K54" s="102" t="s">
        <v>30</v>
      </c>
      <c r="L54" s="83"/>
      <c r="M54" s="104" t="str">
        <f t="shared" si="2"/>
        <v/>
      </c>
      <c r="N54" s="80"/>
    </row>
    <row r="55" spans="1:14" ht="26.5" outlineLevel="1" thickBot="1" x14ac:dyDescent="0.4">
      <c r="A55" s="62"/>
      <c r="B55" s="62"/>
      <c r="C55" s="63"/>
      <c r="D55" s="88" t="s">
        <v>99</v>
      </c>
      <c r="E55" s="89"/>
      <c r="F55" s="90"/>
      <c r="G55" s="91" t="s">
        <v>103</v>
      </c>
      <c r="H55" s="87" t="s">
        <v>0</v>
      </c>
      <c r="I55" s="64"/>
      <c r="J55" s="65"/>
      <c r="K55" s="102" t="s">
        <v>30</v>
      </c>
      <c r="L55" s="83"/>
      <c r="M55" s="104" t="str">
        <f t="shared" si="2"/>
        <v/>
      </c>
      <c r="N55" s="80"/>
    </row>
    <row r="56" spans="1:14" ht="15" outlineLevel="2" thickBot="1" x14ac:dyDescent="0.4">
      <c r="A56" s="67"/>
      <c r="B56" s="68"/>
      <c r="C56" s="69" t="s">
        <v>42</v>
      </c>
      <c r="D56" s="70"/>
      <c r="E56" s="71"/>
      <c r="F56" s="72" t="s">
        <v>104</v>
      </c>
      <c r="G56" s="73"/>
      <c r="H56" s="74"/>
      <c r="I56" s="75"/>
      <c r="J56" s="76"/>
      <c r="K56" s="77"/>
      <c r="L56" s="78"/>
      <c r="M56" s="79">
        <f>SUM(M58:M93)</f>
        <v>0</v>
      </c>
      <c r="N56" s="59"/>
    </row>
    <row r="57" spans="1:14" ht="26.5" outlineLevel="2" thickBot="1" x14ac:dyDescent="0.4">
      <c r="A57" s="60"/>
      <c r="B57" s="60"/>
      <c r="C57" s="61"/>
      <c r="D57" s="88" t="s">
        <v>43</v>
      </c>
      <c r="E57" s="84"/>
      <c r="F57" s="85"/>
      <c r="G57" s="91" t="s">
        <v>105</v>
      </c>
      <c r="H57" s="87" t="s">
        <v>0</v>
      </c>
      <c r="I57" s="64"/>
      <c r="J57" s="65"/>
      <c r="K57" s="101" t="s">
        <v>30</v>
      </c>
      <c r="L57" s="82"/>
      <c r="M57" s="103" t="str">
        <f>IF(L57 = "","",K57*L57)</f>
        <v/>
      </c>
      <c r="N57" s="59"/>
    </row>
    <row r="58" spans="1:14" outlineLevel="2" x14ac:dyDescent="0.35">
      <c r="A58" s="62"/>
      <c r="B58" s="62"/>
      <c r="C58" s="62"/>
      <c r="D58" s="88" t="s">
        <v>44</v>
      </c>
      <c r="E58" s="84"/>
      <c r="F58" s="85"/>
      <c r="G58" s="94" t="s">
        <v>128</v>
      </c>
      <c r="H58" s="87" t="s">
        <v>0</v>
      </c>
      <c r="I58" s="64"/>
      <c r="J58" s="65"/>
      <c r="K58" s="101" t="s">
        <v>30</v>
      </c>
      <c r="L58" s="82"/>
      <c r="M58" s="103" t="str">
        <f>IF(L58 = "","",K58*L58)</f>
        <v/>
      </c>
      <c r="N58" s="59"/>
    </row>
    <row r="59" spans="1:14" outlineLevel="2" x14ac:dyDescent="0.35">
      <c r="A59" s="62"/>
      <c r="B59" s="62"/>
      <c r="C59" s="63"/>
      <c r="D59" s="88" t="s">
        <v>45</v>
      </c>
      <c r="E59" s="84"/>
      <c r="F59" s="85"/>
      <c r="G59" s="94" t="s">
        <v>129</v>
      </c>
      <c r="H59" s="87" t="s">
        <v>0</v>
      </c>
      <c r="I59" s="64"/>
      <c r="J59" s="65"/>
      <c r="K59" s="102" t="s">
        <v>30</v>
      </c>
      <c r="L59" s="83"/>
      <c r="M59" s="104" t="str">
        <f t="shared" ref="M59:M80" si="5">IF(L59 = "","",K59*L59)</f>
        <v/>
      </c>
      <c r="N59" s="59"/>
    </row>
    <row r="60" spans="1:14" outlineLevel="2" x14ac:dyDescent="0.35">
      <c r="A60" s="62"/>
      <c r="B60" s="62"/>
      <c r="C60" s="63"/>
      <c r="D60" s="88" t="s">
        <v>46</v>
      </c>
      <c r="E60" s="84"/>
      <c r="F60" s="85"/>
      <c r="G60" s="94" t="s">
        <v>130</v>
      </c>
      <c r="H60" s="87" t="s">
        <v>0</v>
      </c>
      <c r="I60" s="64"/>
      <c r="J60" s="65"/>
      <c r="K60" s="102" t="s">
        <v>30</v>
      </c>
      <c r="L60" s="83"/>
      <c r="M60" s="104" t="str">
        <f t="shared" ref="M60" si="6">IF(L60 = "","",K60*L60)</f>
        <v/>
      </c>
      <c r="N60" s="59"/>
    </row>
    <row r="61" spans="1:14" outlineLevel="2" x14ac:dyDescent="0.35">
      <c r="A61" s="62"/>
      <c r="B61" s="62"/>
      <c r="C61" s="63"/>
      <c r="D61" s="88" t="s">
        <v>47</v>
      </c>
      <c r="E61" s="84"/>
      <c r="F61" s="85"/>
      <c r="G61" s="91" t="s">
        <v>106</v>
      </c>
      <c r="H61" s="87" t="s">
        <v>0</v>
      </c>
      <c r="I61" s="64"/>
      <c r="J61" s="65"/>
      <c r="K61" s="102" t="s">
        <v>30</v>
      </c>
      <c r="L61" s="83"/>
      <c r="M61" s="104" t="str">
        <f t="shared" si="5"/>
        <v/>
      </c>
      <c r="N61" s="59"/>
    </row>
    <row r="62" spans="1:14" ht="39" outlineLevel="2" x14ac:dyDescent="0.35">
      <c r="A62" s="62"/>
      <c r="B62" s="62"/>
      <c r="C62" s="63"/>
      <c r="D62" s="88" t="s">
        <v>48</v>
      </c>
      <c r="E62" s="84"/>
      <c r="F62" s="85"/>
      <c r="G62" s="91" t="s">
        <v>118</v>
      </c>
      <c r="H62" s="87" t="s">
        <v>0</v>
      </c>
      <c r="I62" s="64"/>
      <c r="J62" s="65"/>
      <c r="K62" s="102" t="s">
        <v>30</v>
      </c>
      <c r="L62" s="83"/>
      <c r="M62" s="104" t="str">
        <f t="shared" si="5"/>
        <v/>
      </c>
      <c r="N62" s="59"/>
    </row>
    <row r="63" spans="1:14" ht="26" outlineLevel="2" x14ac:dyDescent="0.35">
      <c r="A63" s="62"/>
      <c r="B63" s="62"/>
      <c r="C63" s="63"/>
      <c r="D63" s="88" t="s">
        <v>49</v>
      </c>
      <c r="E63" s="84"/>
      <c r="F63" s="85"/>
      <c r="G63" s="91" t="s">
        <v>107</v>
      </c>
      <c r="H63" s="87" t="s">
        <v>0</v>
      </c>
      <c r="I63" s="64"/>
      <c r="J63" s="65"/>
      <c r="K63" s="102" t="s">
        <v>30</v>
      </c>
      <c r="L63" s="83"/>
      <c r="M63" s="104" t="str">
        <f t="shared" ref="M63" si="7">IF(L63 = "","",K63*L63)</f>
        <v/>
      </c>
      <c r="N63" s="59"/>
    </row>
    <row r="64" spans="1:14" outlineLevel="2" x14ac:dyDescent="0.35">
      <c r="A64" s="62"/>
      <c r="B64" s="62"/>
      <c r="C64" s="63"/>
      <c r="D64" s="88" t="s">
        <v>50</v>
      </c>
      <c r="E64" s="84"/>
      <c r="F64" s="85"/>
      <c r="G64" s="91" t="s">
        <v>148</v>
      </c>
      <c r="H64" s="87" t="s">
        <v>0</v>
      </c>
      <c r="I64" s="64"/>
      <c r="J64" s="65"/>
      <c r="K64" s="102" t="s">
        <v>30</v>
      </c>
      <c r="L64" s="83"/>
      <c r="M64" s="104" t="str">
        <f t="shared" si="5"/>
        <v/>
      </c>
      <c r="N64" s="59"/>
    </row>
    <row r="65" spans="1:14" ht="52" outlineLevel="2" x14ac:dyDescent="0.35">
      <c r="A65" s="62"/>
      <c r="B65" s="62"/>
      <c r="C65" s="63"/>
      <c r="D65" s="88" t="s">
        <v>51</v>
      </c>
      <c r="E65" s="84"/>
      <c r="F65" s="85"/>
      <c r="G65" s="91" t="s">
        <v>108</v>
      </c>
      <c r="H65" s="87" t="s">
        <v>0</v>
      </c>
      <c r="I65" s="64"/>
      <c r="J65" s="65"/>
      <c r="K65" s="102" t="s">
        <v>30</v>
      </c>
      <c r="L65" s="83"/>
      <c r="M65" s="104" t="str">
        <f t="shared" si="5"/>
        <v/>
      </c>
      <c r="N65" s="59"/>
    </row>
    <row r="66" spans="1:14" outlineLevel="2" x14ac:dyDescent="0.35">
      <c r="A66" s="62"/>
      <c r="B66" s="62"/>
      <c r="C66" s="63"/>
      <c r="D66" s="88" t="s">
        <v>58</v>
      </c>
      <c r="E66" s="89"/>
      <c r="F66" s="90"/>
      <c r="G66" s="91" t="s">
        <v>109</v>
      </c>
      <c r="H66" s="87" t="s">
        <v>0</v>
      </c>
      <c r="I66" s="64"/>
      <c r="J66" s="65"/>
      <c r="K66" s="102" t="s">
        <v>30</v>
      </c>
      <c r="L66" s="83"/>
      <c r="M66" s="104" t="str">
        <f t="shared" si="5"/>
        <v/>
      </c>
      <c r="N66" s="59"/>
    </row>
    <row r="67" spans="1:14" outlineLevel="2" x14ac:dyDescent="0.35">
      <c r="A67" s="62"/>
      <c r="B67" s="62"/>
      <c r="C67" s="63"/>
      <c r="D67" s="88" t="s">
        <v>66</v>
      </c>
      <c r="E67" s="89"/>
      <c r="F67" s="90"/>
      <c r="G67" s="91" t="s">
        <v>133</v>
      </c>
      <c r="H67" s="87" t="s">
        <v>0</v>
      </c>
      <c r="I67" s="64"/>
      <c r="J67" s="65"/>
      <c r="K67" s="102" t="s">
        <v>30</v>
      </c>
      <c r="L67" s="83"/>
      <c r="M67" s="104" t="str">
        <f t="shared" si="5"/>
        <v/>
      </c>
      <c r="N67" s="59"/>
    </row>
    <row r="68" spans="1:14" ht="39" outlineLevel="2" x14ac:dyDescent="0.35">
      <c r="A68" s="62"/>
      <c r="B68" s="62"/>
      <c r="C68" s="63"/>
      <c r="D68" s="88" t="s">
        <v>67</v>
      </c>
      <c r="E68" s="84"/>
      <c r="F68" s="85"/>
      <c r="G68" s="91" t="s">
        <v>110</v>
      </c>
      <c r="H68" s="87" t="s">
        <v>0</v>
      </c>
      <c r="I68" s="64"/>
      <c r="J68" s="65"/>
      <c r="K68" s="102" t="s">
        <v>30</v>
      </c>
      <c r="L68" s="83"/>
      <c r="M68" s="104" t="str">
        <f t="shared" ref="M68:M71" si="8">IF(L68 = "","",K68*L68)</f>
        <v/>
      </c>
      <c r="N68" s="59"/>
    </row>
    <row r="69" spans="1:14" outlineLevel="2" x14ac:dyDescent="0.35">
      <c r="A69" s="62"/>
      <c r="B69" s="62"/>
      <c r="C69" s="63"/>
      <c r="D69" s="88" t="s">
        <v>68</v>
      </c>
      <c r="E69" s="89"/>
      <c r="F69" s="90"/>
      <c r="G69" s="91" t="s">
        <v>111</v>
      </c>
      <c r="H69" s="87" t="s">
        <v>0</v>
      </c>
      <c r="I69" s="64"/>
      <c r="J69" s="65"/>
      <c r="K69" s="102" t="s">
        <v>30</v>
      </c>
      <c r="L69" s="83"/>
      <c r="M69" s="104" t="str">
        <f t="shared" ref="M69" si="9">IF(L69 = "","",K69*L69)</f>
        <v/>
      </c>
      <c r="N69" s="59"/>
    </row>
    <row r="70" spans="1:14" outlineLevel="2" x14ac:dyDescent="0.35">
      <c r="A70" s="62"/>
      <c r="B70" s="62"/>
      <c r="C70" s="63"/>
      <c r="D70" s="88" t="s">
        <v>69</v>
      </c>
      <c r="E70" s="89"/>
      <c r="F70" s="90"/>
      <c r="G70" s="91" t="s">
        <v>112</v>
      </c>
      <c r="H70" s="87" t="s">
        <v>0</v>
      </c>
      <c r="I70" s="64"/>
      <c r="J70" s="65"/>
      <c r="K70" s="102" t="s">
        <v>30</v>
      </c>
      <c r="L70" s="83"/>
      <c r="M70" s="104" t="str">
        <f t="shared" si="8"/>
        <v/>
      </c>
      <c r="N70" s="59"/>
    </row>
    <row r="71" spans="1:14" ht="26" outlineLevel="2" x14ac:dyDescent="0.35">
      <c r="A71" s="62"/>
      <c r="B71" s="62"/>
      <c r="C71" s="63"/>
      <c r="D71" s="88" t="s">
        <v>70</v>
      </c>
      <c r="E71" s="84"/>
      <c r="F71" s="85"/>
      <c r="G71" s="91" t="s">
        <v>113</v>
      </c>
      <c r="H71" s="87" t="s">
        <v>0</v>
      </c>
      <c r="I71" s="64"/>
      <c r="J71" s="65"/>
      <c r="K71" s="102" t="s">
        <v>30</v>
      </c>
      <c r="L71" s="83"/>
      <c r="M71" s="104" t="str">
        <f t="shared" si="8"/>
        <v/>
      </c>
      <c r="N71" s="59"/>
    </row>
    <row r="72" spans="1:14" ht="39" outlineLevel="2" x14ac:dyDescent="0.35">
      <c r="A72" s="62"/>
      <c r="B72" s="62"/>
      <c r="C72" s="63"/>
      <c r="D72" s="88" t="s">
        <v>71</v>
      </c>
      <c r="E72" s="84"/>
      <c r="F72" s="85"/>
      <c r="G72" s="91" t="s">
        <v>149</v>
      </c>
      <c r="H72" s="87" t="s">
        <v>0</v>
      </c>
      <c r="I72" s="64"/>
      <c r="J72" s="65"/>
      <c r="K72" s="102" t="s">
        <v>30</v>
      </c>
      <c r="L72" s="83"/>
      <c r="M72" s="104" t="str">
        <f t="shared" si="5"/>
        <v/>
      </c>
      <c r="N72" s="59"/>
    </row>
    <row r="73" spans="1:14" ht="52" outlineLevel="2" x14ac:dyDescent="0.35">
      <c r="A73" s="62"/>
      <c r="B73" s="62"/>
      <c r="C73" s="63"/>
      <c r="D73" s="88" t="s">
        <v>72</v>
      </c>
      <c r="E73" s="84"/>
      <c r="F73" s="85"/>
      <c r="G73" s="91" t="s">
        <v>150</v>
      </c>
      <c r="H73" s="87" t="s">
        <v>0</v>
      </c>
      <c r="I73" s="64"/>
      <c r="J73" s="65"/>
      <c r="K73" s="102" t="s">
        <v>30</v>
      </c>
      <c r="L73" s="83"/>
      <c r="M73" s="104" t="str">
        <f t="shared" ref="M73" si="10">IF(L73 = "","",K73*L73)</f>
        <v/>
      </c>
      <c r="N73" s="59"/>
    </row>
    <row r="74" spans="1:14" outlineLevel="1" x14ac:dyDescent="0.35">
      <c r="A74" s="62"/>
      <c r="B74" s="62"/>
      <c r="C74" s="62"/>
      <c r="D74" s="88" t="s">
        <v>73</v>
      </c>
      <c r="E74" s="88"/>
      <c r="F74" s="85"/>
      <c r="G74" s="91" t="s">
        <v>114</v>
      </c>
      <c r="H74" s="87" t="s">
        <v>0</v>
      </c>
      <c r="I74" s="64"/>
      <c r="J74" s="65"/>
      <c r="K74" s="102" t="s">
        <v>30</v>
      </c>
      <c r="L74" s="83"/>
      <c r="M74" s="104" t="str">
        <f t="shared" si="5"/>
        <v/>
      </c>
      <c r="N74" s="80"/>
    </row>
    <row r="75" spans="1:14" ht="65" outlineLevel="2" x14ac:dyDescent="0.35">
      <c r="A75" s="62"/>
      <c r="B75" s="62"/>
      <c r="C75" s="62"/>
      <c r="D75" s="88" t="s">
        <v>74</v>
      </c>
      <c r="E75" s="84"/>
      <c r="F75" s="85"/>
      <c r="G75" s="91" t="s">
        <v>115</v>
      </c>
      <c r="H75" s="87" t="s">
        <v>0</v>
      </c>
      <c r="I75" s="64"/>
      <c r="J75" s="65"/>
      <c r="K75" s="102" t="s">
        <v>30</v>
      </c>
      <c r="L75" s="83"/>
      <c r="M75" s="104" t="str">
        <f t="shared" si="5"/>
        <v/>
      </c>
      <c r="N75" s="59"/>
    </row>
    <row r="76" spans="1:14" outlineLevel="2" x14ac:dyDescent="0.35">
      <c r="A76" s="62"/>
      <c r="B76" s="62"/>
      <c r="C76" s="62"/>
      <c r="D76" s="88" t="s">
        <v>75</v>
      </c>
      <c r="E76" s="84"/>
      <c r="F76" s="85"/>
      <c r="G76" s="91" t="s">
        <v>116</v>
      </c>
      <c r="H76" s="87" t="s">
        <v>0</v>
      </c>
      <c r="I76" s="64"/>
      <c r="J76" s="65"/>
      <c r="K76" s="102" t="s">
        <v>30</v>
      </c>
      <c r="L76" s="83"/>
      <c r="M76" s="104" t="str">
        <f t="shared" si="5"/>
        <v/>
      </c>
      <c r="N76" s="59"/>
    </row>
    <row r="77" spans="1:14" outlineLevel="2" x14ac:dyDescent="0.35">
      <c r="A77" s="62"/>
      <c r="B77" s="62"/>
      <c r="C77" s="62"/>
      <c r="D77" s="88" t="s">
        <v>76</v>
      </c>
      <c r="E77" s="84"/>
      <c r="F77" s="85"/>
      <c r="G77" s="94" t="s">
        <v>119</v>
      </c>
      <c r="H77" s="87" t="s">
        <v>0</v>
      </c>
      <c r="I77" s="64"/>
      <c r="J77" s="65"/>
      <c r="K77" s="102" t="s">
        <v>30</v>
      </c>
      <c r="L77" s="83"/>
      <c r="M77" s="104" t="str">
        <f t="shared" si="5"/>
        <v/>
      </c>
      <c r="N77" s="59"/>
    </row>
    <row r="78" spans="1:14" outlineLevel="2" x14ac:dyDescent="0.35">
      <c r="A78" s="62"/>
      <c r="B78" s="62"/>
      <c r="C78" s="62"/>
      <c r="D78" s="88" t="s">
        <v>77</v>
      </c>
      <c r="E78" s="84"/>
      <c r="F78" s="85"/>
      <c r="G78" s="94" t="s">
        <v>125</v>
      </c>
      <c r="H78" s="87" t="s">
        <v>0</v>
      </c>
      <c r="I78" s="64"/>
      <c r="J78" s="65"/>
      <c r="K78" s="102" t="s">
        <v>30</v>
      </c>
      <c r="L78" s="83"/>
      <c r="M78" s="104" t="str">
        <f t="shared" si="5"/>
        <v/>
      </c>
      <c r="N78" s="59"/>
    </row>
    <row r="79" spans="1:14" outlineLevel="2" x14ac:dyDescent="0.35">
      <c r="A79" s="62"/>
      <c r="B79" s="62"/>
      <c r="C79" s="63"/>
      <c r="D79" s="88" t="s">
        <v>78</v>
      </c>
      <c r="E79" s="84"/>
      <c r="F79" s="85"/>
      <c r="G79" s="94" t="s">
        <v>151</v>
      </c>
      <c r="H79" s="87" t="s">
        <v>0</v>
      </c>
      <c r="I79" s="64"/>
      <c r="J79" s="65"/>
      <c r="K79" s="102" t="s">
        <v>30</v>
      </c>
      <c r="L79" s="83"/>
      <c r="M79" s="104" t="str">
        <f>IF(L79 = "","",K79*L79)</f>
        <v/>
      </c>
      <c r="N79" s="59"/>
    </row>
    <row r="80" spans="1:14" outlineLevel="1" x14ac:dyDescent="0.35">
      <c r="A80" s="62"/>
      <c r="B80" s="62"/>
      <c r="C80" s="62"/>
      <c r="D80" s="88" t="s">
        <v>79</v>
      </c>
      <c r="E80" s="84"/>
      <c r="F80" s="85"/>
      <c r="G80" s="91" t="s">
        <v>120</v>
      </c>
      <c r="H80" s="87" t="s">
        <v>0</v>
      </c>
      <c r="I80" s="64"/>
      <c r="J80" s="65"/>
      <c r="K80" s="102" t="s">
        <v>30</v>
      </c>
      <c r="L80" s="83"/>
      <c r="M80" s="104" t="str">
        <f t="shared" si="5"/>
        <v/>
      </c>
      <c r="N80" s="80"/>
    </row>
    <row r="81" spans="1:14" outlineLevel="2" x14ac:dyDescent="0.35">
      <c r="A81" s="62"/>
      <c r="B81" s="62"/>
      <c r="C81" s="62"/>
      <c r="D81" s="88" t="s">
        <v>80</v>
      </c>
      <c r="E81" s="84"/>
      <c r="F81" s="85"/>
      <c r="G81" s="91" t="s">
        <v>152</v>
      </c>
      <c r="H81" s="87" t="s">
        <v>4</v>
      </c>
      <c r="I81" s="64"/>
      <c r="J81" s="65"/>
      <c r="K81" s="102" t="s">
        <v>30</v>
      </c>
      <c r="L81" s="83"/>
      <c r="M81" s="104" t="str">
        <f t="shared" ref="M81:M93" si="11">IF(L81 = "","",K81*L81)</f>
        <v/>
      </c>
      <c r="N81" s="59"/>
    </row>
    <row r="82" spans="1:14" outlineLevel="2" x14ac:dyDescent="0.35">
      <c r="A82" s="62"/>
      <c r="B82" s="62"/>
      <c r="C82" s="62"/>
      <c r="D82" s="88" t="s">
        <v>81</v>
      </c>
      <c r="E82" s="84"/>
      <c r="F82" s="85"/>
      <c r="G82" s="91" t="s">
        <v>117</v>
      </c>
      <c r="H82" s="87" t="s">
        <v>4</v>
      </c>
      <c r="I82" s="64"/>
      <c r="J82" s="65"/>
      <c r="K82" s="102" t="s">
        <v>30</v>
      </c>
      <c r="L82" s="83"/>
      <c r="M82" s="104" t="str">
        <f t="shared" si="11"/>
        <v/>
      </c>
      <c r="N82" s="59"/>
    </row>
    <row r="83" spans="1:14" outlineLevel="2" x14ac:dyDescent="0.35">
      <c r="A83" s="62"/>
      <c r="B83" s="62"/>
      <c r="C83" s="62"/>
      <c r="D83" s="88" t="s">
        <v>82</v>
      </c>
      <c r="E83" s="84"/>
      <c r="F83" s="85"/>
      <c r="G83" s="94" t="s">
        <v>139</v>
      </c>
      <c r="H83" s="87" t="s">
        <v>0</v>
      </c>
      <c r="I83" s="64"/>
      <c r="J83" s="65"/>
      <c r="K83" s="102"/>
      <c r="L83" s="83"/>
      <c r="M83" s="104"/>
      <c r="N83" s="59"/>
    </row>
    <row r="84" spans="1:14" outlineLevel="2" x14ac:dyDescent="0.35">
      <c r="A84" s="62"/>
      <c r="B84" s="62"/>
      <c r="C84" s="62"/>
      <c r="D84" s="88" t="s">
        <v>83</v>
      </c>
      <c r="E84" s="84"/>
      <c r="F84" s="85"/>
      <c r="G84" s="94" t="s">
        <v>140</v>
      </c>
      <c r="H84" s="87" t="s">
        <v>0</v>
      </c>
      <c r="I84" s="64"/>
      <c r="J84" s="65"/>
      <c r="K84" s="102" t="s">
        <v>30</v>
      </c>
      <c r="L84" s="83"/>
      <c r="M84" s="104" t="str">
        <f t="shared" ref="M84" si="12">IF(L84 = "","",K84*L84)</f>
        <v/>
      </c>
      <c r="N84" s="59"/>
    </row>
    <row r="85" spans="1:14" outlineLevel="1" x14ac:dyDescent="0.35">
      <c r="A85" s="62"/>
      <c r="B85" s="62"/>
      <c r="C85" s="62"/>
      <c r="D85" s="88" t="s">
        <v>84</v>
      </c>
      <c r="E85" s="84"/>
      <c r="F85" s="85"/>
      <c r="G85" s="94" t="s">
        <v>126</v>
      </c>
      <c r="H85" s="87" t="s">
        <v>0</v>
      </c>
      <c r="I85" s="64"/>
      <c r="J85" s="65"/>
      <c r="K85" s="102" t="s">
        <v>30</v>
      </c>
      <c r="L85" s="83"/>
      <c r="M85" s="104" t="str">
        <f t="shared" si="11"/>
        <v/>
      </c>
      <c r="N85" s="80"/>
    </row>
    <row r="86" spans="1:14" outlineLevel="2" x14ac:dyDescent="0.35">
      <c r="A86" s="62"/>
      <c r="B86" s="62"/>
      <c r="C86" s="63"/>
      <c r="D86" s="88" t="s">
        <v>85</v>
      </c>
      <c r="E86" s="84"/>
      <c r="F86" s="85"/>
      <c r="G86" s="91" t="s">
        <v>127</v>
      </c>
      <c r="H86" s="87" t="s">
        <v>0</v>
      </c>
      <c r="I86" s="64"/>
      <c r="J86" s="65"/>
      <c r="K86" s="102" t="s">
        <v>30</v>
      </c>
      <c r="L86" s="83"/>
      <c r="M86" s="104" t="str">
        <f t="shared" si="11"/>
        <v/>
      </c>
      <c r="N86" s="59"/>
    </row>
    <row r="87" spans="1:14" outlineLevel="2" x14ac:dyDescent="0.35">
      <c r="A87" s="62"/>
      <c r="B87" s="62"/>
      <c r="C87" s="63"/>
      <c r="D87" s="88" t="s">
        <v>86</v>
      </c>
      <c r="E87" s="84"/>
      <c r="F87" s="85"/>
      <c r="G87" s="91" t="s">
        <v>153</v>
      </c>
      <c r="H87" s="87" t="s">
        <v>0</v>
      </c>
      <c r="I87" s="64"/>
      <c r="J87" s="65"/>
      <c r="K87" s="102" t="s">
        <v>30</v>
      </c>
      <c r="L87" s="83"/>
      <c r="M87" s="104" t="str">
        <f t="shared" si="11"/>
        <v/>
      </c>
      <c r="N87" s="59"/>
    </row>
    <row r="88" spans="1:14" outlineLevel="1" x14ac:dyDescent="0.35">
      <c r="A88" s="62"/>
      <c r="B88" s="62"/>
      <c r="C88" s="62"/>
      <c r="D88" s="88" t="s">
        <v>87</v>
      </c>
      <c r="E88" s="88"/>
      <c r="F88" s="85"/>
      <c r="G88" s="91" t="s">
        <v>154</v>
      </c>
      <c r="H88" s="87" t="s">
        <v>0</v>
      </c>
      <c r="I88" s="64"/>
      <c r="J88" s="65"/>
      <c r="K88" s="102" t="s">
        <v>30</v>
      </c>
      <c r="L88" s="83"/>
      <c r="M88" s="104" t="str">
        <f t="shared" si="11"/>
        <v/>
      </c>
      <c r="N88" s="80"/>
    </row>
    <row r="89" spans="1:14" outlineLevel="2" x14ac:dyDescent="0.35">
      <c r="A89" s="62"/>
      <c r="B89" s="62"/>
      <c r="C89" s="62"/>
      <c r="D89" s="88" t="s">
        <v>88</v>
      </c>
      <c r="E89" s="84"/>
      <c r="F89" s="85"/>
      <c r="G89" s="91" t="s">
        <v>155</v>
      </c>
      <c r="H89" s="87" t="s">
        <v>0</v>
      </c>
      <c r="I89" s="64"/>
      <c r="J89" s="65"/>
      <c r="K89" s="102" t="s">
        <v>30</v>
      </c>
      <c r="L89" s="83"/>
      <c r="M89" s="104" t="str">
        <f t="shared" si="11"/>
        <v/>
      </c>
      <c r="N89" s="59"/>
    </row>
    <row r="90" spans="1:14" outlineLevel="2" x14ac:dyDescent="0.35">
      <c r="A90" s="62"/>
      <c r="B90" s="62"/>
      <c r="C90" s="62"/>
      <c r="D90" s="88" t="s">
        <v>89</v>
      </c>
      <c r="E90" s="84"/>
      <c r="F90" s="85"/>
      <c r="G90" s="91" t="s">
        <v>122</v>
      </c>
      <c r="H90" s="87" t="s">
        <v>0</v>
      </c>
      <c r="I90" s="64"/>
      <c r="J90" s="65"/>
      <c r="K90" s="102" t="s">
        <v>30</v>
      </c>
      <c r="L90" s="83"/>
      <c r="M90" s="104" t="str">
        <f t="shared" si="11"/>
        <v/>
      </c>
      <c r="N90" s="59"/>
    </row>
    <row r="91" spans="1:14" outlineLevel="2" x14ac:dyDescent="0.35">
      <c r="A91" s="62"/>
      <c r="B91" s="62"/>
      <c r="C91" s="62"/>
      <c r="D91" s="88" t="s">
        <v>90</v>
      </c>
      <c r="E91" s="84"/>
      <c r="F91" s="85"/>
      <c r="G91" s="91" t="s">
        <v>131</v>
      </c>
      <c r="H91" s="87" t="s">
        <v>0</v>
      </c>
      <c r="I91" s="64"/>
      <c r="J91" s="65"/>
      <c r="K91" s="102" t="s">
        <v>30</v>
      </c>
      <c r="L91" s="83"/>
      <c r="M91" s="104" t="str">
        <f t="shared" si="11"/>
        <v/>
      </c>
      <c r="N91" s="59"/>
    </row>
    <row r="92" spans="1:14" outlineLevel="2" x14ac:dyDescent="0.35">
      <c r="A92" s="62"/>
      <c r="B92" s="62"/>
      <c r="C92" s="62"/>
      <c r="D92" s="88" t="s">
        <v>91</v>
      </c>
      <c r="E92" s="84"/>
      <c r="F92" s="85"/>
      <c r="G92" s="91" t="s">
        <v>132</v>
      </c>
      <c r="H92" s="87" t="s">
        <v>0</v>
      </c>
      <c r="I92" s="64"/>
      <c r="J92" s="65"/>
      <c r="K92" s="102" t="s">
        <v>30</v>
      </c>
      <c r="L92" s="83"/>
      <c r="M92" s="104" t="str">
        <f t="shared" si="11"/>
        <v/>
      </c>
      <c r="N92" s="59"/>
    </row>
    <row r="93" spans="1:14" ht="14" customHeight="1" outlineLevel="1" x14ac:dyDescent="0.35">
      <c r="A93" s="62"/>
      <c r="B93" s="62"/>
      <c r="C93" s="62"/>
      <c r="D93" s="88" t="s">
        <v>92</v>
      </c>
      <c r="E93" s="84"/>
      <c r="F93" s="85"/>
      <c r="G93" s="94" t="s">
        <v>121</v>
      </c>
      <c r="H93" s="87" t="s">
        <v>2</v>
      </c>
      <c r="I93" s="64"/>
      <c r="J93" s="65"/>
      <c r="K93" s="102">
        <v>5</v>
      </c>
      <c r="L93" s="83"/>
      <c r="M93" s="104" t="str">
        <f t="shared" si="11"/>
        <v/>
      </c>
      <c r="N93" s="80"/>
    </row>
    <row r="94" spans="1:14" ht="14" customHeight="1" outlineLevel="1" thickBot="1" x14ac:dyDescent="0.4">
      <c r="A94" s="62"/>
      <c r="B94" s="62"/>
      <c r="C94" s="62"/>
      <c r="D94" s="88" t="s">
        <v>158</v>
      </c>
      <c r="E94" s="84"/>
      <c r="F94" s="85"/>
      <c r="G94" s="94" t="s">
        <v>157</v>
      </c>
      <c r="H94" s="87" t="s">
        <v>0</v>
      </c>
      <c r="I94" s="64"/>
      <c r="J94" s="65"/>
      <c r="K94" s="102" t="s">
        <v>30</v>
      </c>
      <c r="L94" s="83"/>
      <c r="M94" s="104" t="str">
        <f t="shared" ref="M94" si="13">IF(L94 = "","",K94*L94)</f>
        <v/>
      </c>
      <c r="N94" s="80"/>
    </row>
    <row r="95" spans="1:14" ht="15" outlineLevel="2" thickBot="1" x14ac:dyDescent="0.4">
      <c r="A95" s="67"/>
      <c r="B95" s="68"/>
      <c r="C95" s="69" t="s">
        <v>52</v>
      </c>
      <c r="D95" s="70"/>
      <c r="E95" s="71"/>
      <c r="F95" s="72" t="s">
        <v>156</v>
      </c>
      <c r="G95" s="73"/>
      <c r="H95" s="74"/>
      <c r="I95" s="75"/>
      <c r="J95" s="81"/>
      <c r="K95" s="77"/>
      <c r="L95" s="78"/>
      <c r="M95" s="79">
        <f>SUM(M97:M98)</f>
        <v>0</v>
      </c>
      <c r="N95" s="59"/>
    </row>
    <row r="96" spans="1:14" ht="15" thickBot="1" x14ac:dyDescent="0.4">
      <c r="A96" s="62"/>
      <c r="B96" s="62"/>
      <c r="C96" s="63"/>
      <c r="D96" s="88" t="s">
        <v>53</v>
      </c>
      <c r="E96" s="84"/>
      <c r="F96" s="85"/>
      <c r="G96" s="86" t="s">
        <v>134</v>
      </c>
      <c r="H96" s="87" t="s">
        <v>0</v>
      </c>
      <c r="I96" s="64"/>
      <c r="J96" s="65"/>
      <c r="K96" s="102"/>
      <c r="L96" s="83"/>
      <c r="M96" s="104" t="str">
        <f>IF(L96 = "","",K96*L96)</f>
        <v/>
      </c>
    </row>
    <row r="97" spans="1:13" ht="91.5" thickBot="1" x14ac:dyDescent="0.4">
      <c r="A97" s="62"/>
      <c r="B97" s="62"/>
      <c r="C97" s="63"/>
      <c r="D97" s="88" t="s">
        <v>54</v>
      </c>
      <c r="E97" s="84"/>
      <c r="F97" s="85"/>
      <c r="G97" s="86" t="s">
        <v>141</v>
      </c>
      <c r="H97" s="87" t="s">
        <v>2</v>
      </c>
      <c r="I97" s="64"/>
      <c r="J97" s="65"/>
      <c r="K97" s="102">
        <v>10</v>
      </c>
      <c r="L97" s="83"/>
      <c r="M97" s="104" t="str">
        <f t="shared" ref="M97:M99" si="14">IF(L97 = "","",K97*L97)</f>
        <v/>
      </c>
    </row>
    <row r="98" spans="1:13" ht="91.5" thickBot="1" x14ac:dyDescent="0.4">
      <c r="A98" s="62"/>
      <c r="B98" s="62"/>
      <c r="C98" s="63"/>
      <c r="D98" s="88" t="s">
        <v>55</v>
      </c>
      <c r="E98" s="84"/>
      <c r="F98" s="85"/>
      <c r="G98" s="86" t="s">
        <v>142</v>
      </c>
      <c r="H98" s="87" t="s">
        <v>2</v>
      </c>
      <c r="I98" s="64"/>
      <c r="J98" s="65"/>
      <c r="K98" s="102">
        <v>5</v>
      </c>
      <c r="L98" s="83"/>
      <c r="M98" s="104" t="str">
        <f t="shared" si="14"/>
        <v/>
      </c>
    </row>
    <row r="99" spans="1:13" ht="91.5" thickBot="1" x14ac:dyDescent="0.4">
      <c r="A99" s="62"/>
      <c r="B99" s="62"/>
      <c r="C99" s="63"/>
      <c r="D99" s="88" t="s">
        <v>56</v>
      </c>
      <c r="E99" s="84"/>
      <c r="F99" s="85"/>
      <c r="G99" s="86" t="s">
        <v>135</v>
      </c>
      <c r="H99" s="87" t="s">
        <v>2</v>
      </c>
      <c r="I99" s="64"/>
      <c r="J99" s="65"/>
      <c r="K99" s="102">
        <v>5</v>
      </c>
      <c r="L99" s="83"/>
      <c r="M99" s="104" t="str">
        <f t="shared" si="14"/>
        <v/>
      </c>
    </row>
  </sheetData>
  <sheetProtection algorithmName="SHA-512" hashValue="qcT8R1XbcvDg9p0mA4zJAVlPF1zzk6OWkjfOWcF6M96AQfhtIP3MJrDPUsYh6rnvD2rywLpu+1UdrCvoULq4CA==" saltValue="SYVAyzA5NF6hZaRjB5bhdQ==" spinCount="100000" sheet="1" objects="1" scenarios="1"/>
  <mergeCells count="7">
    <mergeCell ref="B23:G23"/>
    <mergeCell ref="A30:G30"/>
    <mergeCell ref="I30:J30"/>
    <mergeCell ref="K30:M30"/>
    <mergeCell ref="K31:K33"/>
    <mergeCell ref="L31:L33"/>
    <mergeCell ref="M31:M33"/>
  </mergeCells>
  <phoneticPr fontId="12" type="noConversion"/>
  <dataValidations count="1">
    <dataValidation type="list" errorStyle="information" allowBlank="1" showErrorMessage="1" errorTitle="Achtung, Falsche Eingabe!" error="Nur nachfolgende Eingaben sind zulässig:_x000a_- J_x000a_- N_x000a_- Z" sqref="I34:I99" xr:uid="{B6EC504D-3DE3-4A66-915E-A6023ECF57C0}">
      <formula1>$I$31:$I$33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DL. Lachenmaier</dc:creator>
  <cp:lastModifiedBy>Stefan SH. Hornstein</cp:lastModifiedBy>
  <dcterms:created xsi:type="dcterms:W3CDTF">2022-07-06T10:44:34Z</dcterms:created>
  <dcterms:modified xsi:type="dcterms:W3CDTF">2024-10-23T11:01:41Z</dcterms:modified>
</cp:coreProperties>
</file>