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H:\Technik\Technik\Dyballa\KOM Auschreibung 2025\KOM Ausschreibung 2025\"/>
    </mc:Choice>
  </mc:AlternateContent>
  <xr:revisionPtr revIDLastSave="0" documentId="13_ncr:1_{6E25ECFF-0036-4184-916A-C1F4082EB914}" xr6:coauthVersionLast="36" xr6:coauthVersionMax="36" xr10:uidLastSave="{00000000-0000-0000-0000-000000000000}"/>
  <bookViews>
    <workbookView xWindow="0" yWindow="0" windowWidth="28800" windowHeight="12225" firstSheet="1" activeTab="8" xr2:uid="{2CA669B8-FCBA-4F1A-AF2F-57F2486CE8EE}"/>
  </bookViews>
  <sheets>
    <sheet name="Vergabekriterien" sheetId="7" r:id="rId1"/>
    <sheet name="Preise" sheetId="3" r:id="rId2"/>
    <sheet name="Lastenheft" sheetId="1" r:id="rId3"/>
    <sheet name="Energieverbauch" sheetId="2" r:id="rId4"/>
    <sheet name="Reichweite" sheetId="8" r:id="rId5"/>
    <sheet name="Wirtschaftlichkeit" sheetId="4" r:id="rId6"/>
    <sheet name="Werkstattdistanz" sheetId="5" r:id="rId7"/>
    <sheet name="Verfügbarkeit" sheetId="11" r:id="rId8"/>
    <sheet name="Garantiebedingungen" sheetId="9" r:id="rId9"/>
    <sheet name="Ersatzteile" sheetId="10"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1" i="1" l="1"/>
  <c r="J91" i="1"/>
  <c r="G91" i="1"/>
  <c r="D91" i="1"/>
  <c r="M89" i="1"/>
  <c r="J89" i="1"/>
  <c r="G89" i="1"/>
  <c r="D89" i="1"/>
  <c r="M88" i="1"/>
  <c r="J88" i="1"/>
  <c r="G88" i="1"/>
  <c r="D88" i="1"/>
  <c r="M87" i="1"/>
  <c r="J87" i="1"/>
  <c r="G87" i="1"/>
  <c r="D87" i="1"/>
  <c r="M86" i="1"/>
  <c r="J86" i="1"/>
  <c r="G86" i="1"/>
  <c r="D86" i="1"/>
  <c r="M85" i="1"/>
  <c r="J85" i="1"/>
  <c r="G85" i="1"/>
  <c r="D85" i="1"/>
  <c r="M84" i="1"/>
  <c r="J84" i="1"/>
  <c r="G84" i="1"/>
  <c r="D84" i="1"/>
  <c r="M83" i="1"/>
  <c r="J83" i="1"/>
  <c r="G83" i="1"/>
  <c r="D83" i="1"/>
  <c r="M81" i="1"/>
  <c r="J81" i="1"/>
  <c r="G81" i="1"/>
  <c r="D81" i="1"/>
  <c r="M80" i="1"/>
  <c r="M79" i="1"/>
  <c r="J79" i="1"/>
  <c r="G79" i="1"/>
  <c r="D79" i="1"/>
  <c r="M78" i="1"/>
  <c r="J78" i="1"/>
  <c r="G78" i="1"/>
  <c r="D78" i="1"/>
  <c r="M77" i="1"/>
  <c r="J77" i="1"/>
  <c r="G77" i="1"/>
  <c r="D77" i="1"/>
  <c r="M76" i="1"/>
  <c r="J76" i="1"/>
  <c r="G76" i="1"/>
  <c r="D76" i="1"/>
  <c r="M75" i="1"/>
  <c r="J75" i="1"/>
  <c r="G75" i="1"/>
  <c r="D75" i="1"/>
  <c r="M73" i="1"/>
  <c r="J73" i="1"/>
  <c r="G73" i="1"/>
  <c r="D73" i="1"/>
  <c r="M72" i="1"/>
  <c r="J72" i="1"/>
  <c r="G72" i="1"/>
  <c r="D72" i="1"/>
  <c r="M71" i="1"/>
  <c r="M70" i="1"/>
  <c r="J70" i="1"/>
  <c r="G70" i="1"/>
  <c r="D70" i="1"/>
  <c r="M69" i="1"/>
  <c r="J69" i="1"/>
  <c r="G69" i="1"/>
  <c r="D69" i="1"/>
  <c r="M68" i="1"/>
  <c r="J68" i="1"/>
  <c r="G68" i="1"/>
  <c r="D68" i="1"/>
  <c r="M66" i="1"/>
  <c r="J66" i="1"/>
  <c r="G66" i="1"/>
  <c r="D66" i="1"/>
  <c r="M64" i="1"/>
  <c r="J64" i="1"/>
  <c r="G64" i="1"/>
  <c r="D64" i="1"/>
  <c r="M63" i="1"/>
  <c r="J63" i="1"/>
  <c r="G63" i="1"/>
  <c r="D63" i="1"/>
  <c r="M61" i="1"/>
  <c r="J61" i="1"/>
  <c r="G61" i="1"/>
  <c r="D61" i="1"/>
  <c r="M60" i="1"/>
  <c r="J60" i="1"/>
  <c r="G60" i="1"/>
  <c r="D60" i="1"/>
  <c r="M58" i="1"/>
  <c r="J58" i="1"/>
  <c r="G58" i="1"/>
  <c r="D58" i="1"/>
  <c r="M57" i="1"/>
  <c r="J57" i="1"/>
  <c r="G57" i="1"/>
  <c r="D57" i="1"/>
  <c r="M56" i="1"/>
  <c r="J56" i="1"/>
  <c r="G56" i="1"/>
  <c r="D56" i="1"/>
  <c r="M54" i="1"/>
  <c r="J54" i="1"/>
  <c r="G54" i="1"/>
  <c r="D54" i="1"/>
  <c r="M53" i="1"/>
  <c r="J53" i="1"/>
  <c r="G53" i="1"/>
  <c r="D53" i="1"/>
  <c r="M52" i="1"/>
  <c r="J52" i="1"/>
  <c r="G52" i="1"/>
  <c r="D52" i="1"/>
  <c r="M51" i="1"/>
  <c r="J51" i="1"/>
  <c r="G51" i="1"/>
  <c r="D51" i="1"/>
  <c r="M50" i="1"/>
  <c r="J50" i="1"/>
  <c r="G50" i="1"/>
  <c r="D50" i="1"/>
  <c r="M48" i="1"/>
  <c r="J48" i="1"/>
  <c r="G48" i="1"/>
  <c r="D48" i="1"/>
  <c r="M47" i="1"/>
  <c r="M46" i="1"/>
  <c r="J46" i="1"/>
  <c r="G46" i="1"/>
  <c r="D46" i="1"/>
  <c r="M44" i="1"/>
  <c r="J44" i="1"/>
  <c r="G44" i="1"/>
  <c r="D44" i="1"/>
  <c r="M43" i="1"/>
  <c r="J43" i="1"/>
  <c r="G43" i="1"/>
  <c r="D43" i="1"/>
  <c r="M41" i="1"/>
  <c r="J41" i="1"/>
  <c r="G41" i="1"/>
  <c r="D41" i="1"/>
  <c r="M40" i="1"/>
  <c r="J40" i="1"/>
  <c r="G40" i="1"/>
  <c r="D40" i="1"/>
  <c r="M39" i="1"/>
  <c r="J39" i="1"/>
  <c r="G39" i="1"/>
  <c r="D39" i="1"/>
  <c r="M38" i="1"/>
  <c r="J38" i="1"/>
  <c r="G38" i="1"/>
  <c r="D38" i="1"/>
  <c r="M37" i="1"/>
  <c r="J37" i="1"/>
  <c r="G37" i="1"/>
  <c r="D37" i="1"/>
  <c r="M36" i="1"/>
  <c r="J36" i="1"/>
  <c r="G36" i="1"/>
  <c r="D36" i="1"/>
  <c r="M35" i="1"/>
  <c r="J35" i="1"/>
  <c r="G35" i="1"/>
  <c r="D35" i="1"/>
  <c r="M34" i="1"/>
  <c r="J34" i="1"/>
  <c r="G34" i="1"/>
  <c r="D34" i="1"/>
  <c r="M33" i="1"/>
  <c r="J33" i="1"/>
  <c r="G33" i="1"/>
  <c r="D33" i="1"/>
  <c r="M32" i="1"/>
  <c r="J32" i="1"/>
  <c r="G32" i="1"/>
  <c r="D32" i="1"/>
  <c r="M30" i="1"/>
  <c r="J30" i="1"/>
  <c r="G30" i="1"/>
  <c r="D30" i="1"/>
  <c r="M29" i="1"/>
  <c r="J29" i="1"/>
  <c r="G29" i="1"/>
  <c r="D29" i="1"/>
  <c r="M28" i="1"/>
  <c r="J28" i="1"/>
  <c r="G28" i="1"/>
  <c r="D28" i="1"/>
  <c r="M27" i="1"/>
  <c r="J27" i="1"/>
  <c r="G27" i="1"/>
  <c r="D27" i="1"/>
  <c r="M26" i="1"/>
  <c r="J26" i="1"/>
  <c r="G26" i="1"/>
  <c r="D26" i="1"/>
  <c r="M25" i="1"/>
  <c r="J25" i="1"/>
  <c r="G25" i="1"/>
  <c r="D25" i="1"/>
  <c r="M24" i="1"/>
  <c r="J24" i="1"/>
  <c r="G24" i="1"/>
  <c r="D24" i="1"/>
  <c r="M23" i="1"/>
  <c r="J23" i="1"/>
  <c r="G23" i="1"/>
  <c r="D23" i="1"/>
  <c r="M22" i="1"/>
  <c r="J22" i="1"/>
  <c r="G22" i="1"/>
  <c r="D22" i="1"/>
  <c r="M21" i="1"/>
  <c r="J21" i="1"/>
  <c r="G21" i="1"/>
  <c r="D21" i="1"/>
  <c r="M20" i="1"/>
  <c r="J20" i="1"/>
  <c r="G20" i="1"/>
  <c r="D20" i="1"/>
  <c r="M19" i="1"/>
  <c r="J19" i="1"/>
  <c r="G19" i="1"/>
  <c r="D19" i="1"/>
  <c r="M18" i="1"/>
  <c r="J18" i="1"/>
  <c r="G18" i="1"/>
  <c r="D18" i="1"/>
  <c r="M17" i="1"/>
  <c r="J17" i="1"/>
  <c r="G17" i="1"/>
  <c r="D17" i="1"/>
  <c r="M16" i="1"/>
  <c r="J16" i="1"/>
  <c r="G16" i="1"/>
  <c r="D16" i="1"/>
  <c r="M15" i="1"/>
  <c r="J15" i="1"/>
  <c r="G15" i="1"/>
  <c r="D15" i="1"/>
  <c r="M14" i="1"/>
  <c r="J14" i="1"/>
  <c r="G14" i="1"/>
  <c r="D14" i="1"/>
  <c r="M13" i="1"/>
  <c r="J13" i="1"/>
  <c r="G13" i="1"/>
  <c r="D13" i="1"/>
  <c r="M12" i="1"/>
  <c r="J12" i="1"/>
  <c r="G12" i="1"/>
  <c r="D12" i="1"/>
  <c r="D92" i="1" l="1"/>
  <c r="J92" i="1"/>
  <c r="M92" i="1"/>
  <c r="G92" i="1"/>
</calcChain>
</file>

<file path=xl/sharedStrings.xml><?xml version="1.0" encoding="utf-8"?>
<sst xmlns="http://schemas.openxmlformats.org/spreadsheetml/2006/main" count="477" uniqueCount="374">
  <si>
    <t>Angebotsauswertung</t>
  </si>
  <si>
    <t>Typ</t>
  </si>
  <si>
    <t>Bieter</t>
  </si>
  <si>
    <t>Hauptangebot</t>
  </si>
  <si>
    <t>Entscheidungskriterien</t>
  </si>
  <si>
    <t>WF</t>
  </si>
  <si>
    <t>WP</t>
  </si>
  <si>
    <t>GPZ</t>
  </si>
  <si>
    <t>Bemerkung</t>
  </si>
  <si>
    <t>deutschsprachige Ausführung aller Unterlagen</t>
  </si>
  <si>
    <t>gesamte Abwicklung des Geschäftsverkehrs in deutscher Sprache</t>
  </si>
  <si>
    <t>Rechtskräftige Unterzeichnung des Angebotes (vorgegeb. Formular)</t>
  </si>
  <si>
    <t>Lieferfristen</t>
  </si>
  <si>
    <t>Garantiebedingungen/Anerkennung</t>
  </si>
  <si>
    <t>Garantiebedingungen der Hauptbaugruppen</t>
  </si>
  <si>
    <t xml:space="preserve">Ersatzteilverfügbarkeit </t>
  </si>
  <si>
    <t>Vollständigkeit der Angaben zum Hersteller</t>
  </si>
  <si>
    <t>Qualität der Fahrzeuge und der Produktion (Angaben zum Langzeitkorrosionsschutz)</t>
  </si>
  <si>
    <t>Schulung des Personals</t>
  </si>
  <si>
    <t>Einhaltung der technischen Vorgaben/ laut Lastenheft</t>
  </si>
  <si>
    <t>Fahrzeugdiagnose (Bereitstellung Hardware/Software)</t>
  </si>
  <si>
    <t>Konformität und Kompatibilität mit vorhandenen Fuhrpark</t>
  </si>
  <si>
    <t>Wiederverkaufswert</t>
  </si>
  <si>
    <t>Referenzen</t>
  </si>
  <si>
    <t>Angaben zur Fahrzeugverfügbarkeit</t>
  </si>
  <si>
    <t>Technische Wertigkeit (Ästhetik u. Funktion, techn. Vorgaben)</t>
  </si>
  <si>
    <t>Technische Voraussetzungen</t>
  </si>
  <si>
    <t>Bio-Diesel/Pflanzenöl tauglich</t>
  </si>
  <si>
    <t>Bremsen</t>
  </si>
  <si>
    <t>Zweikreis-Druckluftbremsanlage mit EBS von Fa. WABCO o. gleichwertiger Art; ABS / ASR</t>
  </si>
  <si>
    <t>alle Achsen mit Scheibenbremsen von Fa. KNORR o. gleichwertiger Art, jeweils mit Bremsbelagverschleißsensor</t>
  </si>
  <si>
    <t>automatische u. mechanische Notlösevorrichtung vorgesehen</t>
  </si>
  <si>
    <t>Haltestellenbremsanlage vorhanden</t>
  </si>
  <si>
    <t>Räder, Reifen</t>
  </si>
  <si>
    <t>Räder mit Steilschulterfelgen in Mittenzentrierter 10-Loch Ausführung, Größe von 7,5 x 22,5  Einheitsfelgen</t>
  </si>
  <si>
    <t>Reifen sind seitenwandverstärkt, schlauchlos, in Reifengröße 275/70 R 22,5; 10-fach v. Fa. Continental vom Typ HSU 1 M+S</t>
  </si>
  <si>
    <t>Federung</t>
  </si>
  <si>
    <t xml:space="preserve">Luftfederung ECAS, Niveauregelung, Schwingungsdämpfer </t>
  </si>
  <si>
    <t>Lenkung</t>
  </si>
  <si>
    <t xml:space="preserve">Servo-Lenkung des Hersteller ZF </t>
  </si>
  <si>
    <t>Fahrzeugaufbau</t>
  </si>
  <si>
    <t>Frontscheibe ist aus Verbundsicherheitsglas, einteilige, sphärisch gewölbte, reflekionsoptimierte, grün getönte Windschutzscheibe ,verklebt</t>
  </si>
  <si>
    <t>Fahrerfenster ist grün getönt, beheizt, mehrteilig, elektrisch versenkbar u. wird verklebt</t>
  </si>
  <si>
    <t>Klappfenster sind verriegelbar (verschließbar)</t>
  </si>
  <si>
    <t>Seitenfenster ist ab Tür 3 nach hinten + Heckfenster mit Antivandalismusfolie beklebt</t>
  </si>
  <si>
    <t>optional</t>
  </si>
  <si>
    <t>zwei konvexe Außenspiegel in Rechteckform, elektrisch verstellbar + heizbar, Weitwinkelspiegel integriert, abnehmbar mit integriertem Stecker u. Schulbuszulassung</t>
  </si>
  <si>
    <t>Türen</t>
  </si>
  <si>
    <t>einflüglige Fahrgastür vorn (Außenschwenktür), zweiflüglige Fahrgasttür (Innenschwenktür) hinten, jeweils rechts vor Vorder- u. Mittelachse</t>
  </si>
  <si>
    <t>Einstiegshöhe an Fahrgasttüren 2 und 3 max. 340 mm</t>
  </si>
  <si>
    <t>pneumatische Innenschwenktüren mit elektronischer Türsteuerung (MTS) u. Linearzylinderantrieb o. gleichwertiger Art vorhanden</t>
  </si>
  <si>
    <t>Einstiegshilfen</t>
  </si>
  <si>
    <t>Absenk- bzw. Hebeanlage vorhanden</t>
  </si>
  <si>
    <t>mechanische Rampe an 2. Tür mit manuell leicht zu bedienende Ausführung</t>
  </si>
  <si>
    <t>Allgemeines zur Innenausstattung</t>
  </si>
  <si>
    <t>Innenraumgestaltung ist fahrgastfreundlich, attraktiv</t>
  </si>
  <si>
    <t xml:space="preserve">Materialauswahl muss schmutzunempfindlich, leicht zu reinigen, geräuschdämmend,  den Qualitätsstandard erreichen, dem Vandalismus entgegenwirken </t>
  </si>
  <si>
    <t>Bestuhlung</t>
  </si>
  <si>
    <t>min. Sitzplatzzahl  von ... ist erreicht</t>
  </si>
  <si>
    <t>Sitzausführung</t>
  </si>
  <si>
    <t>Sitzgestelle in Stahlrohrbauweise mit wandseitiger, möglichst bodenfreier, längenvariabler Klemm- u. Schraubbefestigung</t>
  </si>
  <si>
    <t>Kunststoffschalenstuhl mit Polsterung aus PU-Schaumstoff u. mit Kinnschutz an Rückenlehne</t>
  </si>
  <si>
    <t>Haltestangen, Haltewunschtasten (10 Stück, mit "Stop" Beschriftung) vorhanden</t>
  </si>
  <si>
    <t>Fußboden</t>
  </si>
  <si>
    <t>Boden des Fahrzeuginnenraums ist bis Tür II eben, podestfrei; hinter Tür II mit einer Steigung von max. 8%</t>
  </si>
  <si>
    <t xml:space="preserve">Fahrzeug mit folgendem Zubehör Feuerlöscher 6 kg, 2 Verbandkästen DIN 13 164, Sicherheitswesten, 2 Unterlegkeile, Warndreieck, Sicherheitswarnblinkleuchte, Handleuchte mit Batterie, Nothämmer u. eine Kühlbox von Fa. TM </t>
  </si>
  <si>
    <t>Fahrerarbeitsplatz</t>
  </si>
  <si>
    <t>Fahrerarbeitsplatz nach Vorgabe der maßgebenden VDV-Rahmenempfehlung VDV 234 u. BG-Lastenheft "Fahrerarbeitsplatz im Linienbus"</t>
  </si>
  <si>
    <t>Kontroll- u. Informationselemente nach VDV-Richtlinie, EU-Kontrollgerät von Instrumententafel abgrenzen (Digitaler Tachograph VDO)</t>
  </si>
  <si>
    <t>Kasse, Fahrscheindrucker, Geldwechsler</t>
  </si>
  <si>
    <t>Heizung, Lüftung, Klimatisierung nach VDV-Schrift 236</t>
  </si>
  <si>
    <t>Fahrgastinformationsanlage nach  VDV-Rahmenempfehlung 230</t>
  </si>
  <si>
    <t>Versorgungsanlage</t>
  </si>
  <si>
    <t>Heizölbehälter mit Fassungsvermögen von mind. 50 Litern, Scheibenwaschanlage mit Fassungsvermögen von mind. 20 Litern</t>
  </si>
  <si>
    <t>Elektrische Anlage</t>
  </si>
  <si>
    <t>Sicherstellung der Stromversorgung mit Hilfe von 2 wartungsarme Batterien mit je 12 Volt und 225 Ah + 2 kleinere Startbatterien/ Unterspannungsschutz</t>
  </si>
  <si>
    <t>Starthilfe-Steckdose im Batteriefach, Starter (min. 4 kW), Zündschloss (3-stufig), Startsperr-Relais vorhanden</t>
  </si>
  <si>
    <t>Tagfahrlicht / LED</t>
  </si>
  <si>
    <t>Klimaanlage von Fa. Webasto/ Konvekta</t>
  </si>
  <si>
    <t>ABS, ASR, EBS, ESP vorhanden</t>
  </si>
  <si>
    <t>Beleuchtung LED</t>
  </si>
  <si>
    <t>On-Board-Diagnose ausgestattet</t>
  </si>
  <si>
    <t>Sonderausstattung</t>
  </si>
  <si>
    <t>Videoüberwachungsanlage, IBIS Plus Ausrüstung, Dachantenne für Almexdrucker u. WLAN</t>
  </si>
  <si>
    <t>Gesamtwertung GW</t>
  </si>
  <si>
    <t>Legende:</t>
  </si>
  <si>
    <t>WF    - Wertigkeitsfaktor (1-100 mögl.)</t>
  </si>
  <si>
    <t>WP    - Wertungspunkte (0-4 mögl.)</t>
  </si>
  <si>
    <t>Kundendienst, Vertragswerkstatt im Umkreis von  max. 30 km</t>
  </si>
  <si>
    <t>GPZ - Gesamtpunktzahl (GPZ = WFxWP)</t>
  </si>
  <si>
    <t>GW    - Gesamtwertung (GW = Summe GPZ)</t>
  </si>
  <si>
    <t>Beschreibung</t>
  </si>
  <si>
    <t>Sort 2 Energieverbrauch-Normalbetrieb (kWh/km)</t>
  </si>
  <si>
    <t>Sort 2 Energieverbrauch-Winterbetrieb (kWh/km)</t>
  </si>
  <si>
    <t>Sort 2 Energieverbrauch-Sommerbetrieb (kWh/km)</t>
  </si>
  <si>
    <t>Anbieter 1</t>
  </si>
  <si>
    <t>Anbieter 2</t>
  </si>
  <si>
    <t>Anbieter 3</t>
  </si>
  <si>
    <t>Anbieter 4</t>
  </si>
  <si>
    <t>Energieverbrauchskosten</t>
  </si>
  <si>
    <t>Parameter:</t>
  </si>
  <si>
    <t>Anzahl Fahrzeuge:</t>
  </si>
  <si>
    <t>jährliche Laufleistung je Fahrzeug</t>
  </si>
  <si>
    <t>Stromkosten</t>
  </si>
  <si>
    <t>Betrachtungszeitraum</t>
  </si>
  <si>
    <t>Anzahl Tage-Normalbetrieb</t>
  </si>
  <si>
    <t>Anzahl Tage-Winterbetrieb</t>
  </si>
  <si>
    <t>Anzahl-Sommerbetrieb</t>
  </si>
  <si>
    <t>Tage</t>
  </si>
  <si>
    <t>Jahre</t>
  </si>
  <si>
    <t>km/Jahr</t>
  </si>
  <si>
    <t>Stk.</t>
  </si>
  <si>
    <t>Angabe Bieter</t>
  </si>
  <si>
    <t>Die einzutragenden Werte beziehen sich auf die Bieterangaben gemäß dem Preisblatt Anlage C  und stellen den Gesamtangebotspreis für alle Fahrzeuge dar. Dieser ist in die gelbe Zelle des jeweiligen Anbieters einzutragen.</t>
  </si>
  <si>
    <t>Nr.</t>
  </si>
  <si>
    <t>Wirtschaftslichkeitskriterium</t>
  </si>
  <si>
    <t>Angebotspreis</t>
  </si>
  <si>
    <t>Gesamtkosten</t>
  </si>
  <si>
    <t xml:space="preserve">                       €</t>
  </si>
  <si>
    <t xml:space="preserve">                   €</t>
  </si>
  <si>
    <t xml:space="preserve">                      €</t>
  </si>
  <si>
    <t>€</t>
  </si>
  <si>
    <t>&gt; 0</t>
  </si>
  <si>
    <t>&lt;= 2</t>
  </si>
  <si>
    <t>&gt; 2</t>
  </si>
  <si>
    <t>&lt;= 4</t>
  </si>
  <si>
    <t>&gt; 4</t>
  </si>
  <si>
    <t>&lt;= 6</t>
  </si>
  <si>
    <t>&gt; 6</t>
  </si>
  <si>
    <t>&lt;= 8</t>
  </si>
  <si>
    <t>&gt; 8</t>
  </si>
  <si>
    <t>&lt;= 10</t>
  </si>
  <si>
    <t>&gt; 10</t>
  </si>
  <si>
    <t>&lt;= 12</t>
  </si>
  <si>
    <t>&gt; 12</t>
  </si>
  <si>
    <t>&lt;= 14</t>
  </si>
  <si>
    <t>&gt; 14</t>
  </si>
  <si>
    <t>&lt;= 16</t>
  </si>
  <si>
    <t>&gt; 16</t>
  </si>
  <si>
    <t>&lt;= 18</t>
  </si>
  <si>
    <t>&gt; 18</t>
  </si>
  <si>
    <t>&lt;= 20</t>
  </si>
  <si>
    <t>&gt; 20</t>
  </si>
  <si>
    <t>&lt;= 22</t>
  </si>
  <si>
    <t>&gt; 22</t>
  </si>
  <si>
    <t>&lt;= 24</t>
  </si>
  <si>
    <t>&gt; 24</t>
  </si>
  <si>
    <t>&lt;= 26</t>
  </si>
  <si>
    <t>&gt; 26</t>
  </si>
  <si>
    <t>&lt;= 28</t>
  </si>
  <si>
    <t>&gt; 28</t>
  </si>
  <si>
    <t>&lt;= 30</t>
  </si>
  <si>
    <t>&gt; 30</t>
  </si>
  <si>
    <t>&lt;= 32</t>
  </si>
  <si>
    <t>&gt; 32</t>
  </si>
  <si>
    <t>&lt;= 34</t>
  </si>
  <si>
    <t>&gt; 34</t>
  </si>
  <si>
    <t>&lt;= 36</t>
  </si>
  <si>
    <t>&gt; 36</t>
  </si>
  <si>
    <t>&lt;= 38</t>
  </si>
  <si>
    <t>&gt; 38</t>
  </si>
  <si>
    <t>&lt;= 40</t>
  </si>
  <si>
    <t>&gt; 40</t>
  </si>
  <si>
    <t>&lt;= 42</t>
  </si>
  <si>
    <t>&gt; 42</t>
  </si>
  <si>
    <t>&lt;= 44</t>
  </si>
  <si>
    <t>&gt; 44</t>
  </si>
  <si>
    <t>&lt;= 46</t>
  </si>
  <si>
    <t>&gt; 46</t>
  </si>
  <si>
    <t>&lt;= 48</t>
  </si>
  <si>
    <t>&gt; 48</t>
  </si>
  <si>
    <t>&lt; 50</t>
  </si>
  <si>
    <t>&gt;= 50</t>
  </si>
  <si>
    <t>Punkte</t>
  </si>
  <si>
    <t>Punktezahl</t>
  </si>
  <si>
    <t>Gesamtkosten:
Die Gesamtkosten berechnen sich aus der Summe des Angebotspreis (), der
Energieverbrauchskosten () und der Instandsetzungsaufwände ().
Die Bepunktung des Zuschlagskriteriums "Wirtschaftlichkeit"(s. Gesamtbewertung) berechnen sich dann wie folgt:
Niedrigste Gesamtkosten= Max. Punkte (Basiswert=100%); Doppelte Gesamtkosten=0 Punkte
Übrige Gesamtangebotssumme:
Minderung der zu erreichenden Punktezahl um die prozentuale Abweichung
linear zu der niedrigsten Gesamtangebotssumme (z.B.: Basiswert niedrigste
Gesamtangebotssumme 10€ =100%-&gt;100 Punkte; Gesamtangebotssumme 14€=60%-&gt; 60 Punkte).</t>
  </si>
  <si>
    <t xml:space="preserve">Die einzutragenden Werte beziehen sich auf die Punktzahl, die aus dem Erfüllungsgrad der Soll-Kriterien innerhalb des Lastenhefts (Anlage Lastenheft) resultieren. Der Erfüllungsgrad des Anbieters ist in die jeweilige gelbe Zelle einzutragen. </t>
  </si>
  <si>
    <t>Vergabekriterien</t>
  </si>
  <si>
    <t>Hauptkriterium</t>
  </si>
  <si>
    <t>Preis</t>
  </si>
  <si>
    <t>Spezifikation</t>
  </si>
  <si>
    <t>Wichtung</t>
  </si>
  <si>
    <t>Erfüllung der Ausschreibungsvorgaben</t>
  </si>
  <si>
    <t>Reichweite</t>
  </si>
  <si>
    <t>5.</t>
  </si>
  <si>
    <t>4.</t>
  </si>
  <si>
    <t>3.</t>
  </si>
  <si>
    <t>2.</t>
  </si>
  <si>
    <t>1.</t>
  </si>
  <si>
    <t xml:space="preserve">Ersatzteilversorgung </t>
  </si>
  <si>
    <t>6.</t>
  </si>
  <si>
    <t>Ersatzteilverfügbarkeit mindestens 15 Jahre nach Lieferung des Fahrzeuges. Kostenlose Lieferung innerhalb von 24 Stunden ab Bestellung zu der Werkstattam Betriebshof Falkensee der HVG.</t>
  </si>
  <si>
    <t>7.</t>
  </si>
  <si>
    <t>Korrosionsschutzkonzept zum erreichen der 
Vorgabe</t>
  </si>
  <si>
    <t>8.</t>
  </si>
  <si>
    <t>Zertifizierung und Annerkennung der 
Betriebswerkstatt Falkensee für die 
Durchführung von Wartungsdiensten lt.
Herstellerangaben sowie als 
Regiewerkstatt.</t>
  </si>
  <si>
    <t>9.</t>
  </si>
  <si>
    <t>Die Vergabe des Auftrages erfolgt nach dem wirtschaftlich günstigsten Angebot</t>
  </si>
  <si>
    <t>Es sind maximal 100 % erreichbar.Die beste Erfüllung des jeweiligen Kriteriums erhält</t>
  </si>
  <si>
    <t>die maiximale Wichtungszahl z.B niedrigster Preis erhält höchste Wichtungszahl.</t>
  </si>
  <si>
    <r>
      <rPr>
        <b/>
        <sz val="10"/>
        <color theme="1"/>
        <rFont val="Aller"/>
      </rPr>
      <t xml:space="preserve">Energieverbrauchskosten:
</t>
    </r>
    <r>
      <rPr>
        <sz val="10"/>
        <color theme="1"/>
        <rFont val="Aller"/>
      </rPr>
      <t xml:space="preserve">Die Energieverbrauchskosten beschreiben die Kosten, die aufgrund des Stromenergiebedarfs des Einsatzbetriebs während des gesamten Betrachtungszeitraums anfallen. Diese sind gewichtet nach der Häufigkeit des Auftretens der dargestellten Betriebe. Die Verbräuche basieren auf den Angaben des Bieters aus Anlage </t>
    </r>
    <r>
      <rPr>
        <i/>
        <sz val="10"/>
        <color theme="1"/>
        <rFont val="Aller"/>
      </rPr>
      <t xml:space="preserve">H Energieverbrauch. </t>
    </r>
    <r>
      <rPr>
        <sz val="10"/>
        <color theme="1"/>
        <rFont val="Aller"/>
      </rPr>
      <t xml:space="preserve">Die Verbräuche des jeweiligen Anbieters sind in die gelben Zellen einzutragen. Die Parameter werden in den folgenden Zeilen dargestellt.
</t>
    </r>
  </si>
  <si>
    <t>Welche Reichweite wird durch den Fahrzeughersteller unter folgenden Bedingungen garantiert:</t>
  </si>
  <si>
    <t xml:space="preserve">Betriebszeit im Liniennetz des Auftraggebers,keine Nachladung, zu jeder Jahreszeit </t>
  </si>
  <si>
    <t>und zu allen Witterungsverhältnissen, halbe Beladung,keine Komforteinschränkungen,</t>
  </si>
  <si>
    <t>150 km</t>
  </si>
  <si>
    <t>200 km</t>
  </si>
  <si>
    <t>250 km</t>
  </si>
  <si>
    <t>250km &gt;</t>
  </si>
  <si>
    <t>ja /nein</t>
  </si>
  <si>
    <t>Erfüllung</t>
  </si>
  <si>
    <t>Räumliche Nähe einer vom Hersteller zertifizierten Buswerkstatt</t>
  </si>
  <si>
    <t xml:space="preserve">Es werden Aussagen erwartet welche vom Hersteller zertifizierte Werkstatt den HVG Standort Falkensee am nächsten liegt und </t>
  </si>
  <si>
    <t>sämtliche Werkstattleistungen und Mängelansprüche kurzfrisig ausführen und darüber hinaus bei Bedarf sämtliche Reparaturarbeiten</t>
  </si>
  <si>
    <t>vornehmen kann.</t>
  </si>
  <si>
    <t>in der Betriebswerkstatt der HVG Instandsetzungsarbeiten an den Fahrzeugen auszuführen?</t>
  </si>
  <si>
    <t>ja / nein</t>
  </si>
  <si>
    <t>Wenn ja, in welcher Zeitspanne wird das Werkstattteam in der Regel mit den Instandsetzungsarbeiten bei der HVG beginnen</t>
  </si>
  <si>
    <t>………….Tage</t>
  </si>
  <si>
    <r>
      <t>nach Sektorenverordnung (SektVO)</t>
    </r>
    <r>
      <rPr>
        <sz val="10"/>
        <color rgb="FFFF0000"/>
        <rFont val="Aller"/>
      </rPr>
      <t xml:space="preserve"> </t>
    </r>
    <r>
      <rPr>
        <sz val="10"/>
        <rFont val="Aller"/>
      </rPr>
      <t>Anlage H</t>
    </r>
  </si>
  <si>
    <t>für den Betriebshof der HVG in Falkensee
Anlage H</t>
  </si>
  <si>
    <t>Anlage C</t>
  </si>
  <si>
    <t>Garantiebedingungen und Umfang</t>
  </si>
  <si>
    <t>Art der Garantie</t>
  </si>
  <si>
    <t>Vollgarantie auf das Gesamtfahrzeug</t>
  </si>
  <si>
    <t>Vollgarantie auf Durchrostung der</t>
  </si>
  <si>
    <t>Zeitraum in
Monate</t>
  </si>
  <si>
    <t>Km
Laufleistung</t>
  </si>
  <si>
    <t>Kosten</t>
  </si>
  <si>
    <t>Karosserie von innen und außen ohne</t>
  </si>
  <si>
    <t>Kostenbeteiligung des Auftraggebers</t>
  </si>
  <si>
    <t>840.00</t>
  </si>
  <si>
    <t>Wird ein kostenloses Überführen der Fahrzeuge während der Garantiezeit vom Betriebshof Falkensee</t>
  </si>
  <si>
    <t>zur Mängelbeseitigung durch den Bieter übernommen?</t>
  </si>
  <si>
    <t>bei einer Garantiezeit von 12 Monaten</t>
  </si>
  <si>
    <t>bei einer Garantiezeit von 24 Monaten</t>
  </si>
  <si>
    <t>bei einer Garantiezeit vom 36 Monaten</t>
  </si>
  <si>
    <t>kann die jährliche Ausfallzeit von maximal 10 Kalendertagen während der 12 monatlichen</t>
  </si>
  <si>
    <t>Fahrzeuggarantie zur Abarbeitung von Garantiemängeln garantiert werden?</t>
  </si>
  <si>
    <t>(Ausfallzeit ist die Zeit,welche das Fahrzeug dem Betrieb reparaturbedingt nicht zur</t>
  </si>
  <si>
    <t>Verfügung steht, es zählt der angebrochene Kalendertag)</t>
  </si>
  <si>
    <t>kann die jährliche Ausfallzeit von maximal 15 Kalendertagen während der Fahrzeuggarantie</t>
  </si>
  <si>
    <t>(13-24 Monate) zur Abarbeitung von Garantiemängeln garantiert werden?</t>
  </si>
  <si>
    <t>wird durch den Bieter bei Überschreitung der garantiebedingten Ausfalltage (10 Ausfalltage</t>
  </si>
  <si>
    <t xml:space="preserve">Fahrzeuggarantie bis 12 Monate, 15 Ausfalltage Fahrzeuggarantie 13-24 Monate) eine </t>
  </si>
  <si>
    <t>Vergütung von 100€ je weiterer Ausfalltag gezahlt?</t>
  </si>
  <si>
    <t>Fahrzeugpreis</t>
  </si>
  <si>
    <t>Schulungen</t>
  </si>
  <si>
    <t>Preisliste</t>
  </si>
  <si>
    <t>Angebotspreis für Fahrschulungen</t>
  </si>
  <si>
    <t>Angebotspreis für Werkstattschulungen</t>
  </si>
  <si>
    <t>Gesamtpreis (netto) EUR</t>
  </si>
  <si>
    <t>Anlage A ,Anlage 14</t>
  </si>
  <si>
    <t>420.00</t>
  </si>
  <si>
    <t>0 Punkte bei nein/5 Punkte bei ja</t>
  </si>
  <si>
    <t>&lt; 150 km</t>
  </si>
  <si>
    <t>wird auf- oder abgerundet bei der Punktevergabe.</t>
  </si>
  <si>
    <t>Bsp. Aufgerundet</t>
  </si>
  <si>
    <t xml:space="preserve"> Bieter 1</t>
  </si>
  <si>
    <t>Bieter 2</t>
  </si>
  <si>
    <t>Bieter 3</t>
  </si>
  <si>
    <t>Bieter 4</t>
  </si>
  <si>
    <t>erreichte Reichweite 225 km -&gt; wird aufgerundet zur Punktzahl 100</t>
  </si>
  <si>
    <t>Bsp. Abgerundet</t>
  </si>
  <si>
    <t>erreichte Reichweite 224 km -&gt; wird abgerundet zur Punktahl 75</t>
  </si>
  <si>
    <t>Der Bieter mit dem geringsten Angebotspreis erhält die volle Punktzahl (100 Punkte). Die weiteren Anbieter werden anhand Ihrers Angebotspreises</t>
  </si>
  <si>
    <t>der Bieter und die zu erreichende Gesamtpunktzahl.</t>
  </si>
  <si>
    <t>Platzierung</t>
  </si>
  <si>
    <t>Bsp.1</t>
  </si>
  <si>
    <t>Bsp.2</t>
  </si>
  <si>
    <t>Anbieter 5</t>
  </si>
  <si>
    <t xml:space="preserve">               €</t>
  </si>
  <si>
    <t>platziert in einer Reihenfolge.Der Bieter mit dem höchsten Angebotspreis erhält die geringste Punktzahl. Die erreichte Punktzahl ergibt sich anhand der Anzahl</t>
  </si>
  <si>
    <t>Anzahl der zu schulenden Personen</t>
  </si>
  <si>
    <t>Angebotspreis für Fahrschulungen (zusätzliche Fahrer,nicht unter Nr.1 mitinbegriffen sind)</t>
  </si>
  <si>
    <t>5 Punkte bei Ankunft 1-2 Tag nach Meldung/ 0 Punkte bei Ankunft nach 3 Tag der Meldung</t>
  </si>
  <si>
    <t>Es gibt im Bereich Werkstattdistanz  35 Punkte zu erreichen.</t>
  </si>
  <si>
    <t>Diese setzen sich aus der Distanz zwischen Betriebshof</t>
  </si>
  <si>
    <t>und Werkstatt sowie die mögliche mobile vor Ort Hilfe</t>
  </si>
  <si>
    <t>zusammen.</t>
  </si>
  <si>
    <t>5 Punkte ja/0 Punkte nein</t>
  </si>
  <si>
    <t>5 Punkte ja/ 0 Punkte nein</t>
  </si>
  <si>
    <t>5 Punkte ja/ 0  Punkte nein</t>
  </si>
  <si>
    <t>5 Punkte ja /0 Punkte nein</t>
  </si>
  <si>
    <t>Garantie auf den Antriebsstrang</t>
  </si>
  <si>
    <r>
      <t xml:space="preserve">unter 0 Grad C </t>
    </r>
    <r>
      <rPr>
        <u/>
        <sz val="11"/>
        <color theme="1"/>
        <rFont val="Aller"/>
      </rPr>
      <t>ohne</t>
    </r>
    <r>
      <rPr>
        <sz val="11"/>
        <color theme="1"/>
        <rFont val="Aller"/>
      </rPr>
      <t xml:space="preserve"> Nutzung einer fossilen Zusatzheizung.</t>
    </r>
  </si>
  <si>
    <t>Es sind höchstens 125 Punkte zu erreichen. Die Bewertung erfolgt anhand der zugesicherten</t>
  </si>
  <si>
    <t>Ersatzteile</t>
  </si>
  <si>
    <t xml:space="preserve">Die Ersatzteilversorgung wird für 15 Jahre gewährleistet.     </t>
  </si>
  <si>
    <t>5 Punkte bei ja / 0 Punkte bei nein</t>
  </si>
  <si>
    <t xml:space="preserve">für folgende Ersatzteile sind die Ersatzteilpreise und der Zeitaufwand (in Minuten) für das Wechseln </t>
  </si>
  <si>
    <t>Ersatzteilbereichnung</t>
  </si>
  <si>
    <t>Ersatzteilpreis</t>
  </si>
  <si>
    <t>Zeitvorgabe für das Wechseln</t>
  </si>
  <si>
    <t>Luftfederbalg Vorderachse links</t>
  </si>
  <si>
    <t>1x Luftfederbalg Antriebsachse links</t>
  </si>
  <si>
    <t>Bremssattel Vorderachse rechts</t>
  </si>
  <si>
    <t>Bremssattel Antriebsachse rechts</t>
  </si>
  <si>
    <t>Bremsbelag Vorderachse rechts</t>
  </si>
  <si>
    <t>Bremsscheibe Antriebsachse  rechts</t>
  </si>
  <si>
    <t>Außespiegel rechts</t>
  </si>
  <si>
    <t>Scheinwerfer rechts</t>
  </si>
  <si>
    <t>Scheinwefer links</t>
  </si>
  <si>
    <t>Stoßecke vorne rechts</t>
  </si>
  <si>
    <t>Stoßecke vorne links</t>
  </si>
  <si>
    <t>Stoßecke hinten rechts</t>
  </si>
  <si>
    <t>Stoßecke hinten links</t>
  </si>
  <si>
    <t>Frontscheibe</t>
  </si>
  <si>
    <t>Rückleuchte hinten links</t>
  </si>
  <si>
    <t>Antriebsmotor (Fahrmotor)</t>
  </si>
  <si>
    <t>Antriebsbatterie Kosten je kWh</t>
  </si>
  <si>
    <t>24 Stunden ab Bestellung ermöglicht wird,bezogen auf den Betriebshof der HVG in Falkensee (Direktbelieferung):</t>
  </si>
  <si>
    <t>Lieferanschrift der HVG Falkensee</t>
  </si>
  <si>
    <t>14612 Falkensee</t>
  </si>
  <si>
    <t>Kosten und Zeit (Gesamt)</t>
  </si>
  <si>
    <t>Alle Ersatzteilpreise werden addiert sowie der benötigte Zeitaufwand mit 55€ (60 min) multipliziert.</t>
  </si>
  <si>
    <t xml:space="preserve">Der Anbieter mit dem gerinsten Gesamtangebotspreis aus Ersatzteil-und Arbeitspreis und </t>
  </si>
  <si>
    <t>Punktzahl.Die Punktzahl ergibt sich anhand der Anzahl der Bieter.</t>
  </si>
  <si>
    <t>Es werden verbindliche Aussagen erwartet, ob und wie eine kostenlose direkte Lieferung innerhalb von</t>
  </si>
  <si>
    <t>Straße der Einheit 138a</t>
  </si>
  <si>
    <t>Konzept zur langfristigen wirtschaft-lichen Betriebsfähigkeit bis zu 15 Jahren bzw.850.000 km.</t>
  </si>
  <si>
    <t>räumliche Nähe einer vom Hersteller zertifizierten Buswerkstatt. (nicht Betriebswerkstätten der HVG)</t>
  </si>
  <si>
    <t>(Zeit von der Auftragsvergabe bis zum Beginn der Reparaturarbeiten.</t>
  </si>
  <si>
    <t>Es sind 30 mögliche Punkte zu erreichen. Diese ergeben anhand der vier Frage.</t>
  </si>
  <si>
    <t>der angebotenden Teile nach Herstellervorgabe anzugeben:</t>
  </si>
  <si>
    <t>erhält die volle Punktzahl (30 Punkte).Der Bieter mit dem höchsten Preis erhält die geringste</t>
  </si>
  <si>
    <t>Für die Auswertung der Ersatzteilpreise und den Arbeitsaufwand gilt folgende Bewertung:</t>
  </si>
  <si>
    <t>ja/nein  10 Punkte bei ja/ 0 Punkte bei nein</t>
  </si>
  <si>
    <t>angegebenen höchsten Reichweite . Befindet sich die Reichweite zwischen zwei Werte in der Tabelle</t>
  </si>
  <si>
    <t>Instandhaltungsaufwände (Ersatzteilpreise/Lohnaufwand Reparatur)</t>
  </si>
  <si>
    <t>Sind die Voraussetzungen seitens des Fahrzeugherstellers gegeben, im Bedarfsfall durch eigenen Mitarbeiter (mobile Werkstattteams)</t>
  </si>
  <si>
    <t xml:space="preserve">Garantiebedingungen und Umfang </t>
  </si>
  <si>
    <t>Wirtschaftslichkeit</t>
  </si>
  <si>
    <t>und berücksichtigt folgende Vergabekriterien:</t>
  </si>
  <si>
    <t>Errechnet sich aus Angebotspreis, Energie-
verbrauch und Instandhaltungsaufwände</t>
  </si>
  <si>
    <t>erreichte Punkte nach Wichtung</t>
  </si>
  <si>
    <t>Verfügbarkeit</t>
  </si>
  <si>
    <t>&gt;99,0%</t>
  </si>
  <si>
    <t>25 Pkt</t>
  </si>
  <si>
    <t>23 Pkt</t>
  </si>
  <si>
    <t>21 Pkt</t>
  </si>
  <si>
    <t>19 Pkt.</t>
  </si>
  <si>
    <t>17 Pkt.</t>
  </si>
  <si>
    <t>15 Pkt.</t>
  </si>
  <si>
    <t>13 Pkt.</t>
  </si>
  <si>
    <t>11 Pkt.</t>
  </si>
  <si>
    <t>9 Pkt.</t>
  </si>
  <si>
    <t>7 Pkt.</t>
  </si>
  <si>
    <t>5 Pkt.</t>
  </si>
  <si>
    <t>2 Pkt.</t>
  </si>
  <si>
    <t>0 Pkt.</t>
  </si>
  <si>
    <t>Vertraglich zugesicherte Verfügbarkeit</t>
  </si>
  <si>
    <t>Bei der zugesicherten Verfügbarkeit sind maximal 25 Punkte zu erreichen.</t>
  </si>
  <si>
    <t>Anbieter</t>
  </si>
  <si>
    <t>erreichte Punkte</t>
  </si>
  <si>
    <t>zugesicherte Verfügbarkeit in %</t>
  </si>
  <si>
    <t>Luftdistanz zwischen Werkstatt und Betrieb</t>
  </si>
  <si>
    <t>Ladung über CCS2 Stecker über beidseitiger Steckdose möglich</t>
  </si>
  <si>
    <t>Hochvolt-Notausschalter vorhanden</t>
  </si>
  <si>
    <t>Antrieb des Fahrzeuges erfolgt rein elektrisch</t>
  </si>
  <si>
    <t>Das ganze Batteriesystem muss so aufgebaut werden, dass im Falle eines Kurzschlusses der Versorgungsleitungen unabhängig vom Widerstand des Kurzschlusses die Batteriezellen keinen Schaden erleiden.</t>
  </si>
  <si>
    <t>Grundpreis</t>
  </si>
  <si>
    <t>cent/Kwh</t>
  </si>
  <si>
    <t>Die einzutragenden Werte beziehen sich auf die Bieterangaben der Luftliniendistanz gemäß Anlage H Werkstattdistanz.Die Distanz des Anbieters ist in die jeweilige Zelle einzutragen.</t>
  </si>
  <si>
    <t>Verfügbarkeit der Fahrzeuge</t>
  </si>
  <si>
    <t>Die Punktzahl ergibt sich anhand der Angabe der zugesicherten Verfügbarkeit in der Anlage H.</t>
  </si>
  <si>
    <t>siehe Angabe bei Verfügbarkeit Anlage H</t>
  </si>
  <si>
    <t xml:space="preserve">   Angebotspreis</t>
  </si>
  <si>
    <t>Ausschreibung über die Lieferung von 4 batterielektrischen-Niederflur-Gelenkbussen sowie 6 batterieelektrischen Niederflur Solobussen</t>
  </si>
  <si>
    <t>QS nach Normengruppe DIN ISO 9001 (mit Zertifizierung)</t>
  </si>
  <si>
    <t>Erreichte Punkte im 
Bereich</t>
  </si>
  <si>
    <t>Anlage I</t>
  </si>
  <si>
    <t>Erstellung eines Konzeptes um die Fahrzeug-
ausfallzeiten während der Garantiezeit so 
gering wie möglich zu halten. Es ist anzugeben 
ab welcher Stehzeit in der Garantiezeit ein 
Ersatzfahrzeug gestellt wird. (Anlage J)</t>
  </si>
  <si>
    <t xml:space="preserve">Gesamtpunktzahl
</t>
  </si>
  <si>
    <t>Lieferung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</si>
</sst>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Red]\-#,##0\ &quot;€&quot;"/>
    <numFmt numFmtId="42" formatCode="_-* #,##0\ &quot;€&quot;_-;\-* #,##0\ &quot;€&quot;_-;_-* &quot;-&quot;\ &quot;€&quot;_-;_-@_-"/>
    <numFmt numFmtId="44" formatCode="_-* #,##0.00\ &quot;€&quot;_-;\-* #,##0.00\ &quot;€&quot;_-;_-* &quot;-&quot;??\ &quot;€&quot;_-;_-@_-"/>
    <numFmt numFmtId="164" formatCode="_-* #,##0.00\ [$€-407]_-;\-* #,##0.00\ [$€-407]_-;_-* &quot;-&quot;??\ [$€-407]_-;_-@_-"/>
    <numFmt numFmtId="165" formatCode="#,##0.00\ &quot;€&quot;"/>
  </numFmts>
  <fonts count="33" x14ac:knownFonts="1">
    <font>
      <sz val="11"/>
      <color theme="1"/>
      <name val="Calibri"/>
      <family val="2"/>
      <scheme val="minor"/>
    </font>
    <font>
      <sz val="10"/>
      <name val="Arial"/>
      <family val="2"/>
    </font>
    <font>
      <b/>
      <i/>
      <sz val="12"/>
      <name val="Arial"/>
      <family val="2"/>
    </font>
    <font>
      <b/>
      <sz val="12"/>
      <name val="Arial"/>
      <family val="2"/>
    </font>
    <font>
      <b/>
      <sz val="10"/>
      <name val="Arial"/>
      <family val="2"/>
    </font>
    <font>
      <b/>
      <sz val="10"/>
      <name val="Arial"/>
      <family val="2"/>
    </font>
    <font>
      <b/>
      <sz val="9"/>
      <name val="Arial"/>
      <family val="2"/>
    </font>
    <font>
      <sz val="9"/>
      <name val="Arial"/>
      <family val="2"/>
    </font>
    <font>
      <sz val="10"/>
      <name val="Arial"/>
      <family val="2"/>
    </font>
    <font>
      <b/>
      <sz val="8"/>
      <name val="Arial"/>
      <family val="2"/>
    </font>
    <font>
      <b/>
      <u/>
      <sz val="10"/>
      <name val="Arial"/>
      <family val="2"/>
    </font>
    <font>
      <b/>
      <sz val="11"/>
      <name val="Arial"/>
      <family val="2"/>
    </font>
    <font>
      <sz val="11"/>
      <name val="Arial"/>
      <family val="2"/>
    </font>
    <font>
      <sz val="10"/>
      <color theme="1"/>
      <name val="Arial"/>
      <family val="2"/>
    </font>
    <font>
      <sz val="10"/>
      <color theme="1"/>
      <name val="Calibri"/>
      <family val="2"/>
      <scheme val="minor"/>
    </font>
    <font>
      <sz val="11"/>
      <color theme="1"/>
      <name val="Calibri"/>
      <family val="2"/>
      <scheme val="minor"/>
    </font>
    <font>
      <sz val="11"/>
      <color theme="1"/>
      <name val="Aller"/>
    </font>
    <font>
      <sz val="10"/>
      <color theme="1"/>
      <name val="Aller"/>
    </font>
    <font>
      <sz val="10"/>
      <color rgb="FFFF0000"/>
      <name val="Aller"/>
    </font>
    <font>
      <b/>
      <sz val="11"/>
      <color theme="1"/>
      <name val="Aller"/>
    </font>
    <font>
      <u/>
      <sz val="11"/>
      <color theme="1"/>
      <name val="Aller"/>
    </font>
    <font>
      <b/>
      <sz val="10"/>
      <color theme="1"/>
      <name val="Aller"/>
    </font>
    <font>
      <i/>
      <sz val="10"/>
      <color theme="1"/>
      <name val="Aller"/>
    </font>
    <font>
      <b/>
      <u/>
      <sz val="11"/>
      <color theme="1"/>
      <name val="Aller"/>
    </font>
    <font>
      <sz val="10"/>
      <name val="Aller"/>
    </font>
    <font>
      <b/>
      <sz val="11"/>
      <name val="Aller"/>
    </font>
    <font>
      <b/>
      <sz val="14"/>
      <name val="Aller"/>
    </font>
    <font>
      <sz val="11"/>
      <name val="Aller"/>
    </font>
    <font>
      <sz val="12"/>
      <name val="Aller"/>
    </font>
    <font>
      <sz val="12"/>
      <color theme="1"/>
      <name val="Aller"/>
    </font>
    <font>
      <i/>
      <sz val="11"/>
      <color theme="1"/>
      <name val="Aller"/>
    </font>
    <font>
      <b/>
      <u/>
      <sz val="13"/>
      <color theme="1"/>
      <name val="Aller"/>
    </font>
    <font>
      <sz val="11"/>
      <color rgb="FF000000"/>
      <name val="Alle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91">
    <border>
      <left/>
      <right/>
      <top/>
      <bottom/>
      <diagonal/>
    </border>
    <border>
      <left style="medium">
        <color indexed="64"/>
      </left>
      <right/>
      <top/>
      <bottom/>
      <diagonal/>
    </border>
    <border>
      <left/>
      <right style="medium">
        <color indexed="64"/>
      </right>
      <top/>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style="medium">
        <color indexed="64"/>
      </right>
      <top style="thick">
        <color indexed="64"/>
      </top>
      <bottom/>
      <diagonal/>
    </border>
    <border>
      <left/>
      <right style="thick">
        <color indexed="64"/>
      </right>
      <top style="thick">
        <color indexed="64"/>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medium">
        <color indexed="64"/>
      </right>
      <top/>
      <bottom/>
      <diagonal/>
    </border>
    <border>
      <left/>
      <right style="thick">
        <color indexed="64"/>
      </right>
      <top/>
      <bottom/>
      <diagonal/>
    </border>
    <border>
      <left style="medium">
        <color indexed="64"/>
      </left>
      <right/>
      <top/>
      <bottom style="medium">
        <color indexed="64"/>
      </bottom>
      <diagonal/>
    </border>
    <border>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diagonal/>
    </border>
    <border>
      <left/>
      <right style="medium">
        <color indexed="64"/>
      </right>
      <top style="medium">
        <color indexed="64"/>
      </top>
      <bottom/>
      <diagonal/>
    </border>
    <border>
      <left/>
      <right style="thick">
        <color indexed="64"/>
      </right>
      <top style="medium">
        <color indexed="64"/>
      </top>
      <bottom style="medium">
        <color indexed="64"/>
      </bottom>
      <diagonal/>
    </border>
    <border>
      <left style="thick">
        <color indexed="64"/>
      </left>
      <right/>
      <top style="medium">
        <color indexed="64"/>
      </top>
      <bottom/>
      <diagonal/>
    </border>
    <border>
      <left style="medium">
        <color indexed="64"/>
      </left>
      <right style="medium">
        <color indexed="64"/>
      </right>
      <top/>
      <bottom style="thick">
        <color indexed="64"/>
      </bottom>
      <diagonal/>
    </border>
    <border>
      <left style="thick">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ck">
        <color indexed="64"/>
      </right>
      <top/>
      <bottom style="thick">
        <color indexed="64"/>
      </bottom>
      <diagonal/>
    </border>
    <border>
      <left style="medium">
        <color indexed="64"/>
      </left>
      <right style="medium">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44" fontId="15" fillId="0" borderId="0" applyFont="0" applyFill="0" applyBorder="0" applyAlignment="0" applyProtection="0"/>
    <xf numFmtId="0" fontId="8" fillId="0" borderId="0"/>
  </cellStyleXfs>
  <cellXfs count="277">
    <xf numFmtId="0" fontId="0" fillId="0" borderId="0" xfId="0"/>
    <xf numFmtId="0" fontId="1" fillId="0" borderId="0" xfId="0" applyFont="1" applyBorder="1"/>
    <xf numFmtId="0" fontId="2" fillId="0" borderId="2" xfId="0" applyFont="1" applyBorder="1" applyAlignment="1">
      <alignment horizontal="right" vertical="center"/>
    </xf>
    <xf numFmtId="0" fontId="1" fillId="0" borderId="4" xfId="0" applyFont="1" applyBorder="1"/>
    <xf numFmtId="0" fontId="1" fillId="0" borderId="0" xfId="0" applyFont="1" applyBorder="1" applyAlignment="1">
      <alignment horizontal="left"/>
    </xf>
    <xf numFmtId="0" fontId="4" fillId="0" borderId="0" xfId="0" applyFont="1" applyBorder="1" applyAlignment="1"/>
    <xf numFmtId="0" fontId="1" fillId="0" borderId="5" xfId="0" applyFont="1" applyBorder="1" applyAlignment="1">
      <alignment horizontal="left"/>
    </xf>
    <xf numFmtId="0" fontId="5" fillId="0" borderId="7" xfId="0" applyFont="1" applyBorder="1" applyAlignment="1">
      <alignment horizontal="center" vertical="center"/>
    </xf>
    <xf numFmtId="0" fontId="4" fillId="0" borderId="13" xfId="0" applyFont="1" applyBorder="1" applyAlignment="1">
      <alignment horizontal="center" vertical="center"/>
    </xf>
    <xf numFmtId="0" fontId="4" fillId="0" borderId="19" xfId="0" applyFont="1" applyBorder="1" applyAlignment="1">
      <alignment horizontal="center" wrapText="1"/>
    </xf>
    <xf numFmtId="42" fontId="5" fillId="0" borderId="19" xfId="0" applyNumberFormat="1" applyFont="1" applyBorder="1" applyAlignment="1">
      <alignment horizontal="center" vertical="center"/>
    </xf>
    <xf numFmtId="42" fontId="5" fillId="0" borderId="22" xfId="0" applyNumberFormat="1" applyFont="1" applyBorder="1" applyAlignment="1">
      <alignment horizontal="center" vertical="center"/>
    </xf>
    <xf numFmtId="42" fontId="5" fillId="0" borderId="23" xfId="0" applyNumberFormat="1" applyFont="1" applyBorder="1" applyAlignment="1">
      <alignment horizontal="center" vertical="center"/>
    </xf>
    <xf numFmtId="0" fontId="6" fillId="0" borderId="20"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42" fontId="5" fillId="0" borderId="21" xfId="0" applyNumberFormat="1" applyFont="1" applyBorder="1" applyAlignment="1">
      <alignment horizontal="center" vertical="center"/>
    </xf>
    <xf numFmtId="42" fontId="5" fillId="0" borderId="24" xfId="0" applyNumberFormat="1" applyFont="1" applyBorder="1" applyAlignment="1">
      <alignment horizontal="center" vertical="center"/>
    </xf>
    <xf numFmtId="0" fontId="6" fillId="0" borderId="19" xfId="0" applyFont="1" applyBorder="1" applyAlignment="1">
      <alignment horizontal="center" vertical="center" wrapText="1" shrinkToFit="1"/>
    </xf>
    <xf numFmtId="0" fontId="7" fillId="0" borderId="19" xfId="0" applyFont="1" applyBorder="1" applyAlignment="1">
      <alignment horizontal="center" vertical="center" wrapText="1" shrinkToFit="1"/>
    </xf>
    <xf numFmtId="0" fontId="6" fillId="0" borderId="25" xfId="0" applyFont="1" applyBorder="1" applyAlignment="1">
      <alignment horizontal="center" vertical="center" wrapText="1" shrinkToFit="1"/>
    </xf>
    <xf numFmtId="0" fontId="4" fillId="0" borderId="19" xfId="0" applyFont="1" applyBorder="1" applyAlignment="1">
      <alignment horizontal="center"/>
    </xf>
    <xf numFmtId="0" fontId="8" fillId="0" borderId="25" xfId="0" applyFont="1" applyBorder="1" applyAlignment="1">
      <alignment horizontal="center"/>
    </xf>
    <xf numFmtId="0" fontId="8" fillId="0" borderId="19" xfId="0" applyFont="1" applyBorder="1"/>
    <xf numFmtId="4" fontId="8" fillId="0" borderId="19" xfId="0" applyNumberFormat="1" applyFont="1" applyBorder="1" applyAlignment="1">
      <alignment horizontal="right"/>
    </xf>
    <xf numFmtId="4" fontId="8" fillId="0" borderId="22" xfId="0" applyNumberFormat="1" applyFont="1" applyBorder="1" applyAlignment="1">
      <alignment horizontal="right"/>
    </xf>
    <xf numFmtId="0" fontId="8" fillId="0" borderId="19" xfId="0" applyFont="1" applyBorder="1" applyAlignment="1">
      <alignment horizontal="center"/>
    </xf>
    <xf numFmtId="4" fontId="8" fillId="0" borderId="23" xfId="0" applyNumberFormat="1" applyFont="1" applyBorder="1" applyAlignment="1">
      <alignment horizontal="right"/>
    </xf>
    <xf numFmtId="0" fontId="4" fillId="0" borderId="4"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5" xfId="0" applyFont="1" applyBorder="1" applyAlignment="1">
      <alignment horizontal="center" vertical="center"/>
    </xf>
    <xf numFmtId="0" fontId="1" fillId="0" borderId="11" xfId="0" applyFont="1" applyBorder="1" applyAlignment="1">
      <alignment horizontal="center" vertical="center"/>
    </xf>
    <xf numFmtId="0" fontId="4" fillId="0" borderId="32" xfId="0" applyFont="1" applyBorder="1" applyAlignment="1">
      <alignment horizontal="center" vertical="center"/>
    </xf>
    <xf numFmtId="0" fontId="1" fillId="0" borderId="33" xfId="0" applyFont="1" applyBorder="1" applyAlignment="1">
      <alignment horizontal="center" vertical="center"/>
    </xf>
    <xf numFmtId="0" fontId="4"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2" xfId="0" applyFont="1" applyBorder="1" applyAlignment="1">
      <alignment horizontal="center" vertical="center"/>
    </xf>
    <xf numFmtId="0" fontId="1" fillId="0" borderId="36" xfId="0" applyFont="1" applyBorder="1" applyAlignment="1">
      <alignment horizontal="center" vertical="center"/>
    </xf>
    <xf numFmtId="0" fontId="1" fillId="0" borderId="38" xfId="0" applyFont="1" applyBorder="1" applyAlignment="1">
      <alignment horizontal="center" vertical="center"/>
    </xf>
    <xf numFmtId="0" fontId="4" fillId="0" borderId="39" xfId="0" applyFont="1" applyBorder="1" applyAlignment="1">
      <alignment horizontal="center" vertical="center"/>
    </xf>
    <xf numFmtId="0" fontId="1" fillId="0" borderId="40" xfId="0" applyFont="1" applyBorder="1" applyAlignment="1">
      <alignment horizontal="center" vertical="center"/>
    </xf>
    <xf numFmtId="0" fontId="4" fillId="0" borderId="41" xfId="0" applyFont="1" applyBorder="1" applyAlignment="1">
      <alignment horizontal="center" vertical="center"/>
    </xf>
    <xf numFmtId="0" fontId="1" fillId="0" borderId="42" xfId="0" applyFont="1" applyBorder="1" applyAlignment="1">
      <alignment horizontal="center" vertical="center"/>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0" fillId="0" borderId="37" xfId="0" applyFont="1" applyBorder="1" applyAlignment="1">
      <alignment vertical="center" wrapText="1"/>
    </xf>
    <xf numFmtId="0" fontId="1" fillId="0" borderId="45" xfId="0" applyFont="1" applyBorder="1" applyAlignment="1">
      <alignment horizontal="center" vertical="center"/>
    </xf>
    <xf numFmtId="0" fontId="4" fillId="0" borderId="46" xfId="0" applyFont="1" applyBorder="1" applyAlignment="1">
      <alignment horizontal="center" vertical="center"/>
    </xf>
    <xf numFmtId="0" fontId="1" fillId="0" borderId="47" xfId="0" applyFont="1" applyBorder="1" applyAlignment="1">
      <alignment horizontal="center" vertical="center"/>
    </xf>
    <xf numFmtId="0" fontId="4" fillId="0" borderId="48" xfId="0" applyFont="1" applyBorder="1" applyAlignment="1">
      <alignment horizontal="center" vertical="center"/>
    </xf>
    <xf numFmtId="0" fontId="1" fillId="0" borderId="49" xfId="0" applyFont="1" applyBorder="1" applyAlignment="1">
      <alignment horizontal="center" vertical="center"/>
    </xf>
    <xf numFmtId="0" fontId="1" fillId="0" borderId="46" xfId="0" applyFont="1" applyBorder="1" applyAlignment="1">
      <alignment horizontal="center" vertical="center"/>
    </xf>
    <xf numFmtId="0" fontId="1" fillId="0" borderId="50" xfId="0" applyFont="1" applyBorder="1" applyAlignment="1">
      <alignment horizontal="center" vertical="center"/>
    </xf>
    <xf numFmtId="0" fontId="12"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12" fillId="0" borderId="54" xfId="0" applyFont="1" applyBorder="1" applyAlignment="1">
      <alignment horizontal="center" vertical="center"/>
    </xf>
    <xf numFmtId="0" fontId="12" fillId="0" borderId="53" xfId="0" applyFont="1" applyBorder="1" applyAlignment="1">
      <alignment horizontal="center" vertical="center"/>
    </xf>
    <xf numFmtId="0" fontId="11" fillId="0" borderId="55" xfId="0" applyFont="1" applyBorder="1" applyAlignment="1">
      <alignment horizontal="center" vertical="center"/>
    </xf>
    <xf numFmtId="0" fontId="4" fillId="0" borderId="0" xfId="0" applyFont="1" applyBorder="1" applyAlignment="1">
      <alignment horizontal="center" vertical="top"/>
    </xf>
    <xf numFmtId="0" fontId="1" fillId="0" borderId="0" xfId="0" applyFont="1"/>
    <xf numFmtId="0" fontId="1" fillId="0" borderId="0" xfId="0" applyFont="1" applyAlignment="1">
      <alignment wrapText="1"/>
    </xf>
    <xf numFmtId="0" fontId="8" fillId="0" borderId="37" xfId="0" applyFont="1" applyBorder="1" applyAlignment="1">
      <alignment vertical="top" wrapText="1"/>
    </xf>
    <xf numFmtId="0" fontId="5" fillId="0" borderId="37" xfId="0" applyFont="1" applyBorder="1" applyAlignment="1">
      <alignment wrapText="1"/>
    </xf>
    <xf numFmtId="0" fontId="8" fillId="0" borderId="37" xfId="0" applyFont="1" applyBorder="1" applyAlignment="1">
      <alignment horizontal="left" vertical="top" wrapText="1"/>
    </xf>
    <xf numFmtId="0" fontId="8" fillId="0" borderId="51" xfId="0" applyFont="1" applyBorder="1"/>
    <xf numFmtId="0" fontId="10" fillId="0" borderId="56" xfId="0" applyFont="1" applyBorder="1" applyAlignment="1"/>
    <xf numFmtId="0" fontId="8" fillId="0" borderId="12" xfId="0" applyFont="1" applyBorder="1" applyAlignment="1"/>
    <xf numFmtId="0" fontId="8" fillId="0" borderId="57" xfId="0" applyFont="1" applyBorder="1" applyAlignment="1"/>
    <xf numFmtId="0" fontId="13" fillId="0" borderId="37" xfId="0" applyFont="1" applyBorder="1" applyAlignment="1">
      <alignment vertical="top" wrapText="1"/>
    </xf>
    <xf numFmtId="0" fontId="5" fillId="0" borderId="3" xfId="0" applyFont="1" applyBorder="1" applyAlignment="1">
      <alignment vertical="center"/>
    </xf>
    <xf numFmtId="0" fontId="5" fillId="0" borderId="6" xfId="0" applyFont="1" applyBorder="1"/>
    <xf numFmtId="0" fontId="5" fillId="0" borderId="12" xfId="0" applyFont="1" applyBorder="1"/>
    <xf numFmtId="0" fontId="8" fillId="0" borderId="12" xfId="0" applyFont="1" applyBorder="1"/>
    <xf numFmtId="0" fontId="5" fillId="0" borderId="26" xfId="0" applyFont="1" applyBorder="1" applyAlignment="1">
      <alignment horizontal="center" vertical="center"/>
    </xf>
    <xf numFmtId="0" fontId="13" fillId="0" borderId="37" xfId="0" applyFont="1" applyBorder="1" applyAlignment="1">
      <alignment horizontal="left" vertical="top" wrapText="1"/>
    </xf>
    <xf numFmtId="0" fontId="13" fillId="0" borderId="44" xfId="0" applyFont="1" applyBorder="1" applyAlignment="1">
      <alignment vertical="top" wrapText="1"/>
    </xf>
    <xf numFmtId="0" fontId="5" fillId="0" borderId="51" xfId="0" applyFont="1" applyBorder="1" applyAlignment="1">
      <alignment horizontal="left" vertical="center"/>
    </xf>
    <xf numFmtId="0" fontId="14" fillId="0" borderId="0" xfId="0" applyFont="1"/>
    <xf numFmtId="0" fontId="0" fillId="0" borderId="0" xfId="0" applyAlignment="1">
      <alignment vertical="top"/>
    </xf>
    <xf numFmtId="0" fontId="0" fillId="0" borderId="58" xfId="0" applyBorder="1" applyAlignment="1" applyProtection="1">
      <alignment horizontal="center"/>
      <protection hidden="1"/>
    </xf>
    <xf numFmtId="0" fontId="16" fillId="0" borderId="0" xfId="0" applyFont="1"/>
    <xf numFmtId="0" fontId="16" fillId="0" borderId="63" xfId="0" applyFont="1" applyBorder="1"/>
    <xf numFmtId="0" fontId="16" fillId="0" borderId="0" xfId="0" applyFont="1" applyAlignment="1">
      <alignment wrapText="1"/>
    </xf>
    <xf numFmtId="0" fontId="16" fillId="0" borderId="0" xfId="0" applyFont="1" applyAlignment="1">
      <alignment vertical="top"/>
    </xf>
    <xf numFmtId="0" fontId="17" fillId="0" borderId="0" xfId="0" applyFont="1"/>
    <xf numFmtId="0" fontId="17" fillId="0" borderId="0" xfId="0" applyFont="1" applyAlignment="1">
      <alignment wrapText="1"/>
    </xf>
    <xf numFmtId="0" fontId="17" fillId="0" borderId="58" xfId="0" applyFont="1" applyBorder="1" applyAlignment="1">
      <alignment vertical="top"/>
    </xf>
    <xf numFmtId="9" fontId="17" fillId="0" borderId="58" xfId="0" applyNumberFormat="1" applyFont="1" applyBorder="1" applyAlignment="1">
      <alignment vertical="top"/>
    </xf>
    <xf numFmtId="0" fontId="17" fillId="0" borderId="58" xfId="0" applyFont="1" applyBorder="1" applyAlignment="1">
      <alignment vertical="top" wrapText="1"/>
    </xf>
    <xf numFmtId="0" fontId="0" fillId="0" borderId="0" xfId="0" applyAlignment="1"/>
    <xf numFmtId="0" fontId="20" fillId="0" borderId="0" xfId="0" applyFont="1"/>
    <xf numFmtId="0" fontId="16" fillId="0" borderId="0" xfId="0" applyFont="1" applyFill="1" applyBorder="1"/>
    <xf numFmtId="0" fontId="21" fillId="0" borderId="59" xfId="0" applyFont="1" applyBorder="1"/>
    <xf numFmtId="0" fontId="21" fillId="0" borderId="60" xfId="0" applyFont="1" applyBorder="1"/>
    <xf numFmtId="0" fontId="21" fillId="0" borderId="61" xfId="0" applyFont="1" applyBorder="1"/>
    <xf numFmtId="0" fontId="17" fillId="0" borderId="62" xfId="0" applyFont="1" applyBorder="1"/>
    <xf numFmtId="0" fontId="17" fillId="2" borderId="58" xfId="0" applyFont="1" applyFill="1" applyBorder="1"/>
    <xf numFmtId="0" fontId="17" fillId="2" borderId="43" xfId="0" applyFont="1" applyFill="1" applyBorder="1"/>
    <xf numFmtId="0" fontId="17" fillId="0" borderId="64" xfId="0" applyFont="1" applyBorder="1"/>
    <xf numFmtId="0" fontId="17" fillId="2" borderId="65" xfId="0" applyFont="1" applyFill="1" applyBorder="1"/>
    <xf numFmtId="0" fontId="17" fillId="2" borderId="50" xfId="0" applyFont="1" applyFill="1" applyBorder="1"/>
    <xf numFmtId="0" fontId="21" fillId="0" borderId="66" xfId="0" applyFont="1" applyFill="1" applyBorder="1"/>
    <xf numFmtId="0" fontId="17" fillId="0" borderId="67" xfId="0" applyFont="1" applyBorder="1"/>
    <xf numFmtId="0" fontId="17" fillId="0" borderId="55" xfId="0" applyFont="1" applyBorder="1"/>
    <xf numFmtId="0" fontId="23" fillId="0" borderId="0" xfId="0" applyFont="1"/>
    <xf numFmtId="0" fontId="0" fillId="0" borderId="0" xfId="0" applyAlignment="1">
      <alignment horizontal="left"/>
    </xf>
    <xf numFmtId="0" fontId="21" fillId="0" borderId="70" xfId="0" applyFont="1" applyBorder="1"/>
    <xf numFmtId="0" fontId="17" fillId="0" borderId="1" xfId="0" applyFont="1" applyBorder="1" applyAlignment="1">
      <alignment vertical="top" wrapText="1"/>
    </xf>
    <xf numFmtId="0" fontId="17" fillId="0" borderId="67" xfId="0" applyFont="1" applyBorder="1" applyAlignment="1">
      <alignment vertical="top"/>
    </xf>
    <xf numFmtId="0" fontId="17" fillId="0" borderId="0" xfId="0" applyFont="1" applyBorder="1" applyAlignment="1">
      <alignment vertical="top"/>
    </xf>
    <xf numFmtId="0" fontId="17" fillId="0" borderId="70" xfId="0" applyFont="1" applyBorder="1"/>
    <xf numFmtId="0" fontId="17" fillId="0" borderId="54" xfId="0" applyFont="1" applyBorder="1"/>
    <xf numFmtId="0" fontId="19" fillId="2" borderId="67" xfId="1" applyNumberFormat="1" applyFont="1" applyFill="1" applyBorder="1" applyAlignment="1" applyProtection="1">
      <alignment horizontal="center" vertical="top"/>
      <protection hidden="1"/>
    </xf>
    <xf numFmtId="0" fontId="19" fillId="2" borderId="55" xfId="1" applyNumberFormat="1" applyFont="1" applyFill="1" applyBorder="1" applyAlignment="1" applyProtection="1">
      <alignment horizontal="center" vertical="top"/>
      <protection hidden="1"/>
    </xf>
    <xf numFmtId="0" fontId="24" fillId="0" borderId="70" xfId="0" applyFont="1" applyBorder="1" applyAlignment="1" applyProtection="1">
      <alignment horizontal="left" vertical="top" wrapText="1"/>
      <protection hidden="1"/>
    </xf>
    <xf numFmtId="0" fontId="0" fillId="0" borderId="72" xfId="0" applyBorder="1" applyAlignment="1" applyProtection="1">
      <alignment horizontal="center"/>
      <protection hidden="1"/>
    </xf>
    <xf numFmtId="0" fontId="16" fillId="0" borderId="40" xfId="0" applyFont="1" applyBorder="1"/>
    <xf numFmtId="0" fontId="17" fillId="0" borderId="71" xfId="0" applyNumberFormat="1" applyFont="1" applyBorder="1"/>
    <xf numFmtId="0" fontId="17" fillId="0" borderId="71" xfId="0" applyFont="1" applyBorder="1"/>
    <xf numFmtId="164" fontId="17" fillId="2" borderId="72" xfId="1" applyNumberFormat="1" applyFont="1" applyFill="1" applyBorder="1" applyAlignment="1">
      <alignment horizontal="left" indent="8"/>
    </xf>
    <xf numFmtId="164" fontId="17" fillId="2" borderId="63" xfId="0" applyNumberFormat="1" applyFont="1" applyFill="1" applyBorder="1" applyAlignment="1">
      <alignment horizontal="left" indent="9"/>
    </xf>
    <xf numFmtId="164" fontId="17" fillId="2" borderId="72" xfId="0" applyNumberFormat="1" applyFont="1" applyFill="1" applyBorder="1" applyAlignment="1">
      <alignment horizontal="left" indent="9"/>
    </xf>
    <xf numFmtId="164" fontId="17" fillId="2" borderId="73" xfId="0" applyNumberFormat="1" applyFont="1" applyFill="1" applyBorder="1" applyAlignment="1">
      <alignment horizontal="left" indent="10"/>
    </xf>
    <xf numFmtId="0" fontId="17" fillId="0" borderId="40" xfId="0" applyFont="1" applyBorder="1"/>
    <xf numFmtId="0" fontId="17" fillId="0" borderId="0" xfId="0" applyFont="1" applyFill="1" applyBorder="1"/>
    <xf numFmtId="0" fontId="21" fillId="0" borderId="58" xfId="0" applyFont="1" applyBorder="1"/>
    <xf numFmtId="0" fontId="21" fillId="0" borderId="76" xfId="0" applyFont="1" applyBorder="1"/>
    <xf numFmtId="0" fontId="21" fillId="0" borderId="39" xfId="0" applyFont="1" applyBorder="1"/>
    <xf numFmtId="0" fontId="16" fillId="0" borderId="40" xfId="0" applyFont="1" applyBorder="1" applyAlignment="1">
      <alignment vertical="top"/>
    </xf>
    <xf numFmtId="0" fontId="16" fillId="0" borderId="76" xfId="0" applyFont="1" applyBorder="1"/>
    <xf numFmtId="0" fontId="16" fillId="0" borderId="58" xfId="0" applyFont="1" applyBorder="1" applyAlignment="1">
      <alignment horizontal="center" vertical="top" wrapText="1"/>
    </xf>
    <xf numFmtId="0" fontId="16" fillId="0" borderId="39" xfId="0" applyFont="1" applyBorder="1" applyAlignment="1">
      <alignment horizontal="center"/>
    </xf>
    <xf numFmtId="0" fontId="16" fillId="0" borderId="58" xfId="0" applyFont="1" applyBorder="1" applyAlignment="1">
      <alignment horizontal="center"/>
    </xf>
    <xf numFmtId="3" fontId="16" fillId="0" borderId="58" xfId="0" applyNumberFormat="1" applyFont="1" applyBorder="1" applyAlignment="1">
      <alignment horizontal="center"/>
    </xf>
    <xf numFmtId="0" fontId="16" fillId="0" borderId="77" xfId="0" applyFont="1" applyBorder="1"/>
    <xf numFmtId="0" fontId="16" fillId="0" borderId="0" xfId="0" applyFont="1" applyBorder="1"/>
    <xf numFmtId="0" fontId="16" fillId="0" borderId="75" xfId="0" applyFont="1" applyBorder="1" applyAlignment="1">
      <alignment horizontal="center"/>
    </xf>
    <xf numFmtId="3" fontId="16" fillId="0" borderId="75" xfId="0" applyNumberFormat="1" applyFont="1" applyBorder="1" applyAlignment="1">
      <alignment horizontal="center"/>
    </xf>
    <xf numFmtId="0" fontId="16" fillId="0" borderId="74" xfId="0" applyFont="1" applyBorder="1" applyAlignment="1">
      <alignment horizontal="center"/>
    </xf>
    <xf numFmtId="0" fontId="16" fillId="0" borderId="47" xfId="0" applyFont="1" applyBorder="1"/>
    <xf numFmtId="0" fontId="16" fillId="0" borderId="78" xfId="0" applyFont="1" applyBorder="1"/>
    <xf numFmtId="0" fontId="16" fillId="0" borderId="65" xfId="0" applyFont="1" applyBorder="1" applyAlignment="1">
      <alignment horizontal="center"/>
    </xf>
    <xf numFmtId="3" fontId="16" fillId="0" borderId="65" xfId="0" applyNumberFormat="1" applyFont="1" applyBorder="1" applyAlignment="1">
      <alignment horizontal="center"/>
    </xf>
    <xf numFmtId="0" fontId="16" fillId="0" borderId="46" xfId="0" applyFont="1" applyBorder="1" applyAlignment="1">
      <alignment horizontal="center"/>
    </xf>
    <xf numFmtId="0" fontId="16" fillId="0" borderId="77" xfId="0" applyFont="1" applyFill="1" applyBorder="1"/>
    <xf numFmtId="0" fontId="16" fillId="0" borderId="71" xfId="0" applyFont="1" applyFill="1" applyBorder="1"/>
    <xf numFmtId="0" fontId="16" fillId="0" borderId="72" xfId="0" applyFont="1" applyBorder="1" applyAlignment="1">
      <alignment horizontal="center"/>
    </xf>
    <xf numFmtId="0" fontId="16" fillId="0" borderId="73" xfId="0" applyFont="1" applyBorder="1" applyAlignment="1">
      <alignment horizontal="center"/>
    </xf>
    <xf numFmtId="0" fontId="16" fillId="0" borderId="47" xfId="0" applyFont="1" applyFill="1" applyBorder="1"/>
    <xf numFmtId="0" fontId="16" fillId="0" borderId="58" xfId="0" applyFont="1" applyBorder="1" applyAlignment="1">
      <alignment wrapText="1"/>
    </xf>
    <xf numFmtId="0" fontId="16" fillId="0" borderId="58" xfId="0" applyFont="1" applyBorder="1"/>
    <xf numFmtId="0" fontId="16" fillId="0" borderId="39" xfId="0" applyFont="1" applyBorder="1"/>
    <xf numFmtId="0" fontId="16" fillId="0" borderId="58" xfId="0" applyFont="1" applyBorder="1" applyAlignment="1">
      <alignment vertical="top" wrapText="1"/>
    </xf>
    <xf numFmtId="0" fontId="17" fillId="0" borderId="0" xfId="0" applyFont="1" applyAlignment="1"/>
    <xf numFmtId="4" fontId="29" fillId="3" borderId="58" xfId="0" applyNumberFormat="1" applyFont="1" applyFill="1" applyBorder="1" applyAlignment="1" applyProtection="1">
      <alignment horizontal="center" vertical="center"/>
      <protection hidden="1"/>
    </xf>
    <xf numFmtId="0" fontId="27" fillId="0" borderId="58" xfId="0" applyFont="1" applyBorder="1" applyAlignment="1" applyProtection="1">
      <alignment horizontal="left" vertical="top" wrapText="1"/>
      <protection hidden="1"/>
    </xf>
    <xf numFmtId="164" fontId="19" fillId="2" borderId="58" xfId="1" applyNumberFormat="1" applyFont="1" applyFill="1" applyBorder="1" applyAlignment="1" applyProtection="1">
      <alignment horizontal="center" vertical="center"/>
      <protection hidden="1"/>
    </xf>
    <xf numFmtId="0" fontId="16" fillId="0" borderId="65" xfId="0" applyFont="1" applyBorder="1"/>
    <xf numFmtId="0" fontId="16" fillId="0" borderId="66" xfId="0" applyFont="1" applyBorder="1"/>
    <xf numFmtId="0" fontId="16" fillId="0" borderId="58" xfId="0" applyFont="1" applyFill="1" applyBorder="1"/>
    <xf numFmtId="165" fontId="16" fillId="0" borderId="58" xfId="0" applyNumberFormat="1" applyFont="1" applyBorder="1"/>
    <xf numFmtId="6" fontId="16" fillId="0" borderId="58" xfId="0" applyNumberFormat="1" applyFont="1" applyBorder="1"/>
    <xf numFmtId="0" fontId="16" fillId="0" borderId="65" xfId="0" applyFont="1" applyBorder="1" applyAlignment="1">
      <alignment horizontal="left" indent="17"/>
    </xf>
    <xf numFmtId="0" fontId="19" fillId="0" borderId="65" xfId="0" applyFont="1" applyBorder="1"/>
    <xf numFmtId="0" fontId="16" fillId="0" borderId="66" xfId="0" applyFont="1" applyBorder="1" applyAlignment="1">
      <alignment horizontal="left" indent="17"/>
    </xf>
    <xf numFmtId="0" fontId="16" fillId="0" borderId="67" xfId="0" applyFont="1" applyBorder="1"/>
    <xf numFmtId="0" fontId="16" fillId="0" borderId="55" xfId="0" applyFont="1" applyBorder="1"/>
    <xf numFmtId="0" fontId="30" fillId="0" borderId="0" xfId="0" applyFont="1"/>
    <xf numFmtId="0" fontId="16" fillId="0" borderId="0" xfId="0" applyFont="1" applyBorder="1" applyAlignment="1">
      <alignment horizontal="left" indent="17"/>
    </xf>
    <xf numFmtId="0" fontId="23" fillId="0" borderId="0" xfId="0" applyFont="1" applyAlignment="1">
      <alignment horizontal="left"/>
    </xf>
    <xf numFmtId="0" fontId="16" fillId="0" borderId="0" xfId="0" applyFont="1" applyAlignment="1">
      <alignment horizontal="left"/>
    </xf>
    <xf numFmtId="0" fontId="16" fillId="0" borderId="75" xfId="0" applyFont="1" applyBorder="1"/>
    <xf numFmtId="0" fontId="16" fillId="0" borderId="60" xfId="0" applyFont="1" applyBorder="1"/>
    <xf numFmtId="0" fontId="16" fillId="0" borderId="73" xfId="0" applyFont="1" applyBorder="1"/>
    <xf numFmtId="0" fontId="16" fillId="0" borderId="72" xfId="0" applyFont="1" applyBorder="1"/>
    <xf numFmtId="0" fontId="16" fillId="0" borderId="74" xfId="0" applyFont="1" applyBorder="1"/>
    <xf numFmtId="0" fontId="16" fillId="0" borderId="40" xfId="0" applyFont="1" applyFill="1" applyBorder="1"/>
    <xf numFmtId="0" fontId="16" fillId="0" borderId="70" xfId="0" applyFont="1" applyBorder="1"/>
    <xf numFmtId="0" fontId="16" fillId="0" borderId="21" xfId="0" applyFont="1" applyBorder="1"/>
    <xf numFmtId="0" fontId="16" fillId="0" borderId="79" xfId="0" applyFont="1" applyBorder="1"/>
    <xf numFmtId="0" fontId="16" fillId="0" borderId="82" xfId="0" applyFont="1" applyBorder="1"/>
    <xf numFmtId="0" fontId="31" fillId="0" borderId="0" xfId="0" applyFont="1"/>
    <xf numFmtId="0" fontId="16" fillId="0" borderId="83" xfId="0" applyFont="1" applyBorder="1"/>
    <xf numFmtId="0" fontId="17" fillId="0" borderId="58" xfId="0" applyFont="1" applyBorder="1"/>
    <xf numFmtId="9" fontId="17" fillId="0" borderId="58" xfId="0" applyNumberFormat="1" applyFont="1" applyBorder="1"/>
    <xf numFmtId="0" fontId="17" fillId="0" borderId="58" xfId="0" applyFont="1" applyBorder="1" applyAlignment="1">
      <alignment wrapText="1"/>
    </xf>
    <xf numFmtId="0" fontId="0" fillId="0" borderId="0" xfId="0" applyAlignment="1">
      <alignment vertical="center"/>
    </xf>
    <xf numFmtId="0" fontId="17" fillId="0" borderId="58" xfId="0" applyFont="1" applyBorder="1" applyAlignment="1">
      <alignment vertical="center"/>
    </xf>
    <xf numFmtId="0" fontId="0" fillId="0" borderId="0" xfId="0" applyBorder="1"/>
    <xf numFmtId="0" fontId="0" fillId="0" borderId="0" xfId="0" applyBorder="1" applyAlignment="1">
      <alignment vertical="top"/>
    </xf>
    <xf numFmtId="0" fontId="0" fillId="0" borderId="75" xfId="0" applyBorder="1"/>
    <xf numFmtId="0" fontId="0" fillId="0" borderId="75" xfId="0" applyBorder="1" applyAlignment="1">
      <alignment vertical="top"/>
    </xf>
    <xf numFmtId="0" fontId="0" fillId="0" borderId="72" xfId="0" applyBorder="1"/>
    <xf numFmtId="0" fontId="0" fillId="0" borderId="52" xfId="0" applyBorder="1"/>
    <xf numFmtId="0" fontId="16" fillId="0" borderId="58" xfId="0" applyFont="1" applyBorder="1" applyAlignment="1">
      <alignment horizontal="justify" vertical="center" wrapText="1"/>
    </xf>
    <xf numFmtId="10" fontId="16" fillId="0" borderId="58" xfId="0" applyNumberFormat="1" applyFont="1" applyBorder="1" applyAlignment="1">
      <alignment horizontal="justify" vertical="center" wrapText="1"/>
    </xf>
    <xf numFmtId="9" fontId="16" fillId="0" borderId="58" xfId="0" applyNumberFormat="1" applyFont="1" applyBorder="1" applyAlignment="1">
      <alignment horizontal="justify" vertical="center" wrapText="1"/>
    </xf>
    <xf numFmtId="0" fontId="32" fillId="0" borderId="58" xfId="0" applyFont="1" applyBorder="1" applyAlignment="1">
      <alignment horizontal="center" vertical="center" wrapText="1"/>
    </xf>
    <xf numFmtId="0" fontId="32" fillId="0" borderId="58" xfId="0" applyFont="1" applyBorder="1" applyAlignment="1">
      <alignment horizontal="justify" vertical="center" wrapText="1"/>
    </xf>
    <xf numFmtId="0" fontId="0" fillId="0" borderId="58" xfId="0" applyBorder="1"/>
    <xf numFmtId="0" fontId="0" fillId="0" borderId="83" xfId="0" applyBorder="1"/>
    <xf numFmtId="0" fontId="17" fillId="0" borderId="12" xfId="0" applyFont="1" applyBorder="1" applyAlignment="1">
      <alignment vertical="top"/>
    </xf>
    <xf numFmtId="0" fontId="21" fillId="0" borderId="51" xfId="0" applyFont="1" applyBorder="1"/>
    <xf numFmtId="0" fontId="17" fillId="0" borderId="39" xfId="0" applyFont="1" applyBorder="1" applyAlignment="1">
      <alignment horizontal="center" vertical="center"/>
    </xf>
    <xf numFmtId="0" fontId="5" fillId="0" borderId="51" xfId="0" applyFont="1" applyBorder="1" applyAlignment="1">
      <alignment horizontal="center" wrapText="1"/>
    </xf>
    <xf numFmtId="4" fontId="16" fillId="3" borderId="15" xfId="0" applyNumberFormat="1" applyFont="1" applyFill="1" applyBorder="1" applyAlignment="1" applyProtection="1">
      <alignment horizontal="center" vertical="center"/>
      <protection hidden="1"/>
    </xf>
    <xf numFmtId="4" fontId="16" fillId="3" borderId="18" xfId="0" applyNumberFormat="1" applyFont="1" applyFill="1" applyBorder="1" applyAlignment="1" applyProtection="1">
      <alignment horizontal="center" vertical="center"/>
      <protection hidden="1"/>
    </xf>
    <xf numFmtId="0" fontId="16" fillId="0" borderId="0" xfId="0" applyFont="1" applyBorder="1" applyAlignment="1">
      <alignment wrapText="1"/>
    </xf>
    <xf numFmtId="0" fontId="21" fillId="0" borderId="0" xfId="0" applyFont="1" applyBorder="1"/>
    <xf numFmtId="0" fontId="17" fillId="0" borderId="0" xfId="0" applyFont="1" applyBorder="1"/>
    <xf numFmtId="0" fontId="17" fillId="0" borderId="54" xfId="0" applyFont="1" applyBorder="1" applyAlignment="1">
      <alignment vertical="top"/>
    </xf>
    <xf numFmtId="0" fontId="17" fillId="0" borderId="51" xfId="0" applyFont="1" applyBorder="1"/>
    <xf numFmtId="0" fontId="0" fillId="0" borderId="58" xfId="0" applyBorder="1" applyAlignment="1">
      <alignment vertical="top"/>
    </xf>
    <xf numFmtId="9" fontId="17" fillId="0" borderId="0" xfId="0" applyNumberFormat="1" applyFont="1" applyBorder="1"/>
    <xf numFmtId="0" fontId="0" fillId="0" borderId="70" xfId="0" applyBorder="1" applyAlignment="1">
      <alignment vertical="top" wrapText="1"/>
    </xf>
    <xf numFmtId="0" fontId="16" fillId="2" borderId="58" xfId="0" applyFont="1" applyFill="1" applyBorder="1"/>
    <xf numFmtId="0" fontId="16" fillId="2" borderId="40" xfId="0" applyFont="1" applyFill="1" applyBorder="1"/>
    <xf numFmtId="0" fontId="16" fillId="2" borderId="39" xfId="0" applyFont="1" applyFill="1" applyBorder="1"/>
    <xf numFmtId="0" fontId="16" fillId="2" borderId="58" xfId="0" applyFont="1" applyFill="1" applyBorder="1" applyAlignment="1">
      <alignment vertical="top"/>
    </xf>
    <xf numFmtId="0" fontId="16" fillId="2" borderId="40" xfId="0" applyFont="1" applyFill="1" applyBorder="1" applyAlignment="1">
      <alignment vertical="top"/>
    </xf>
    <xf numFmtId="0" fontId="16" fillId="2" borderId="39" xfId="0" applyFont="1" applyFill="1" applyBorder="1" applyAlignment="1">
      <alignment vertical="top"/>
    </xf>
    <xf numFmtId="0" fontId="16" fillId="2" borderId="75" xfId="0" applyFont="1" applyFill="1" applyBorder="1"/>
    <xf numFmtId="0" fontId="16" fillId="2" borderId="60" xfId="0" applyFont="1" applyFill="1" applyBorder="1"/>
    <xf numFmtId="0" fontId="4" fillId="0" borderId="1" xfId="0" applyFont="1" applyBorder="1" applyAlignment="1"/>
    <xf numFmtId="0" fontId="8" fillId="3" borderId="31" xfId="0" applyFont="1" applyFill="1" applyBorder="1" applyAlignment="1">
      <alignment vertical="top" wrapText="1"/>
    </xf>
    <xf numFmtId="0" fontId="1" fillId="3" borderId="37" xfId="0" applyFont="1" applyFill="1" applyBorder="1" applyAlignment="1">
      <alignment vertical="top" wrapText="1"/>
    </xf>
    <xf numFmtId="0" fontId="8" fillId="3" borderId="37" xfId="0" applyFont="1" applyFill="1" applyBorder="1" applyAlignment="1">
      <alignment vertical="top" wrapText="1"/>
    </xf>
    <xf numFmtId="0" fontId="8" fillId="4" borderId="37" xfId="0" applyFont="1" applyFill="1" applyBorder="1" applyAlignment="1">
      <alignment vertical="top" wrapText="1"/>
    </xf>
    <xf numFmtId="0" fontId="0" fillId="0" borderId="47" xfId="0" applyBorder="1" applyAlignment="1">
      <alignment wrapText="1"/>
    </xf>
    <xf numFmtId="0" fontId="0" fillId="0" borderId="65" xfId="0" applyBorder="1" applyAlignment="1">
      <alignment vertical="center"/>
    </xf>
    <xf numFmtId="0" fontId="0" fillId="0" borderId="51" xfId="0" applyBorder="1"/>
    <xf numFmtId="0" fontId="0" fillId="0" borderId="15" xfId="0" applyBorder="1"/>
    <xf numFmtId="0" fontId="17" fillId="0" borderId="0" xfId="0" applyFont="1" applyAlignment="1">
      <alignment horizontal="center" vertical="top"/>
    </xf>
    <xf numFmtId="0" fontId="17" fillId="0" borderId="0" xfId="0" applyFont="1" applyAlignment="1">
      <alignment horizontal="center"/>
    </xf>
    <xf numFmtId="0" fontId="28" fillId="0" borderId="58" xfId="0" applyFont="1" applyBorder="1" applyAlignment="1" applyProtection="1">
      <alignment horizontal="left" vertical="center"/>
      <protection hidden="1"/>
    </xf>
    <xf numFmtId="0" fontId="26" fillId="0" borderId="58" xfId="0" applyFont="1" applyBorder="1" applyAlignment="1" applyProtection="1">
      <alignment horizontal="left" vertical="center"/>
      <protection hidden="1"/>
    </xf>
    <xf numFmtId="4" fontId="29" fillId="0" borderId="58" xfId="0" applyNumberFormat="1" applyFont="1" applyBorder="1" applyAlignment="1" applyProtection="1">
      <alignment horizontal="center" vertical="center"/>
      <protection hidden="1"/>
    </xf>
    <xf numFmtId="0" fontId="6" fillId="0" borderId="21"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27" fillId="0" borderId="68" xfId="0" applyFont="1" applyBorder="1" applyAlignment="1" applyProtection="1">
      <alignment horizontal="left" vertical="center"/>
      <protection hidden="1"/>
    </xf>
    <xf numFmtId="0" fontId="25" fillId="0" borderId="69" xfId="0" applyFont="1" applyBorder="1" applyAlignment="1" applyProtection="1">
      <alignment horizontal="left" vertical="center"/>
      <protection hidden="1"/>
    </xf>
    <xf numFmtId="4" fontId="16" fillId="0" borderId="88" xfId="0" applyNumberFormat="1" applyFont="1" applyBorder="1" applyAlignment="1" applyProtection="1">
      <alignment horizontal="center" vertical="center"/>
      <protection hidden="1"/>
    </xf>
    <xf numFmtId="4" fontId="19" fillId="0" borderId="89" xfId="0" applyNumberFormat="1" applyFont="1" applyBorder="1" applyAlignment="1" applyProtection="1">
      <alignment horizontal="center" vertical="center"/>
      <protection hidden="1"/>
    </xf>
    <xf numFmtId="4" fontId="19" fillId="0" borderId="90" xfId="0" applyNumberFormat="1" applyFont="1" applyBorder="1" applyAlignment="1" applyProtection="1">
      <alignment horizontal="center" vertical="center"/>
      <protection hidden="1"/>
    </xf>
    <xf numFmtId="0" fontId="6" fillId="0" borderId="20" xfId="0" applyFont="1" applyBorder="1" applyAlignment="1">
      <alignment horizontal="center" vertical="center" wrapText="1" shrinkToFit="1"/>
    </xf>
    <xf numFmtId="0" fontId="17" fillId="0" borderId="0" xfId="0" applyFont="1" applyAlignment="1" applyProtection="1">
      <alignment horizontal="left" vertical="top" wrapText="1"/>
      <protection hidden="1"/>
    </xf>
    <xf numFmtId="0" fontId="16" fillId="0" borderId="0" xfId="0" applyFont="1" applyAlignment="1" applyProtection="1">
      <alignment horizontal="left" vertical="top" wrapText="1"/>
      <protection hidden="1"/>
    </xf>
    <xf numFmtId="0" fontId="17" fillId="0" borderId="0" xfId="0" applyFont="1" applyAlignment="1">
      <alignment horizontal="left" vertical="top" wrapText="1"/>
    </xf>
    <xf numFmtId="0" fontId="17" fillId="0" borderId="40" xfId="0" applyFont="1" applyBorder="1" applyAlignment="1">
      <alignment horizontal="center" vertical="top" wrapText="1"/>
    </xf>
    <xf numFmtId="0" fontId="17" fillId="0" borderId="39" xfId="0" applyFont="1" applyBorder="1" applyAlignment="1">
      <alignment horizontal="center" vertical="top" wrapText="1"/>
    </xf>
    <xf numFmtId="0" fontId="0" fillId="0" borderId="0" xfId="0" applyAlignment="1">
      <alignment horizontal="left" vertical="top"/>
    </xf>
    <xf numFmtId="0" fontId="16" fillId="0" borderId="0" xfId="0" applyFont="1" applyAlignment="1">
      <alignment horizontal="center"/>
    </xf>
    <xf numFmtId="0" fontId="16" fillId="0" borderId="40" xfId="0" applyFont="1" applyBorder="1" applyAlignment="1">
      <alignment horizontal="center"/>
    </xf>
    <xf numFmtId="0" fontId="16" fillId="0" borderId="76" xfId="0" applyFont="1" applyBorder="1" applyAlignment="1">
      <alignment horizontal="center"/>
    </xf>
    <xf numFmtId="0" fontId="16" fillId="0" borderId="39" xfId="0" applyFont="1" applyBorder="1" applyAlignment="1">
      <alignment horizontal="center"/>
    </xf>
    <xf numFmtId="0" fontId="16" fillId="0" borderId="84" xfId="0" applyFont="1" applyBorder="1" applyAlignment="1">
      <alignment horizontal="center"/>
    </xf>
    <xf numFmtId="0" fontId="16" fillId="0" borderId="80" xfId="0" applyFont="1" applyBorder="1" applyAlignment="1">
      <alignment horizontal="center"/>
    </xf>
    <xf numFmtId="0" fontId="16" fillId="0" borderId="81" xfId="0" applyFont="1" applyBorder="1" applyAlignment="1">
      <alignment horizontal="center"/>
    </xf>
    <xf numFmtId="0" fontId="16" fillId="0" borderId="85" xfId="0" applyFont="1" applyBorder="1" applyAlignment="1">
      <alignment horizontal="center"/>
    </xf>
    <xf numFmtId="0" fontId="16" fillId="0" borderId="86" xfId="0" applyFont="1" applyBorder="1" applyAlignment="1">
      <alignment horizontal="center"/>
    </xf>
    <xf numFmtId="0" fontId="16" fillId="0" borderId="87" xfId="0" applyFont="1" applyBorder="1" applyAlignment="1">
      <alignment horizontal="center"/>
    </xf>
    <xf numFmtId="0" fontId="16" fillId="0" borderId="71" xfId="0" applyFont="1" applyBorder="1" applyAlignment="1">
      <alignment horizontal="center"/>
    </xf>
    <xf numFmtId="0" fontId="16" fillId="0" borderId="63" xfId="0" applyFont="1" applyBorder="1" applyAlignment="1">
      <alignment horizontal="center"/>
    </xf>
    <xf numFmtId="0" fontId="16" fillId="0" borderId="73" xfId="0" applyFont="1" applyBorder="1" applyAlignment="1">
      <alignment horizontal="center"/>
    </xf>
  </cellXfs>
  <cellStyles count="3">
    <cellStyle name="Standard" xfId="0" builtinId="0"/>
    <cellStyle name="Standard 3" xfId="2" xr:uid="{72D88D4E-DFD9-485F-9570-1FD2CEFF98B2}"/>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732558</xdr:colOff>
      <xdr:row>11</xdr:row>
      <xdr:rowOff>1011383</xdr:rowOff>
    </xdr:from>
    <xdr:ext cx="11790664" cy="331886"/>
    <mc:AlternateContent xmlns:mc="http://schemas.openxmlformats.org/markup-compatibility/2006" xmlns:a14="http://schemas.microsoft.com/office/drawing/2010/main">
      <mc:Choice Requires="a14">
        <xdr:sp macro="" textlink="">
          <xdr:nvSpPr>
            <xdr:cNvPr id="4" name="Textfeld 3">
              <a:extLst>
                <a:ext uri="{FF2B5EF4-FFF2-40B4-BE49-F238E27FC236}">
                  <a16:creationId xmlns:a16="http://schemas.microsoft.com/office/drawing/2014/main" id="{C2816D13-7F05-425B-95DF-EC874C0F83C4}"/>
                </a:ext>
              </a:extLst>
            </xdr:cNvPr>
            <xdr:cNvSpPr txBox="1"/>
          </xdr:nvSpPr>
          <xdr:spPr>
            <a:xfrm>
              <a:off x="732558" y="3287858"/>
              <a:ext cx="11790664" cy="331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050" b="0" i="1">
                        <a:latin typeface="Cambria Math" panose="02040503050406030204" pitchFamily="18" charset="0"/>
                      </a:rPr>
                      <m:t>𝐸𝑛𝑒𝑟𝑔𝑖𝑒𝑣𝑒𝑟𝑏𝑟𝑎𝑢𝑐h𝑠𝑘𝑜𝑠𝑡𝑒𝑛</m:t>
                    </m:r>
                    <m:r>
                      <a:rPr lang="de-DE" sz="1050" b="0" i="1">
                        <a:latin typeface="Cambria Math" panose="02040503050406030204" pitchFamily="18" charset="0"/>
                      </a:rPr>
                      <m:t>=</m:t>
                    </m:r>
                    <m:f>
                      <m:fPr>
                        <m:ctrlPr>
                          <a:rPr lang="de-DE" sz="1050" b="0" i="1">
                            <a:latin typeface="Cambria Math" panose="02040503050406030204" pitchFamily="18" charset="0"/>
                          </a:rPr>
                        </m:ctrlPr>
                      </m:fPr>
                      <m:num>
                        <m:sSub>
                          <m:sSubPr>
                            <m:ctrlPr>
                              <a:rPr lang="de-DE" sz="1050" b="0" i="1">
                                <a:latin typeface="Cambria Math" panose="02040503050406030204" pitchFamily="18" charset="0"/>
                              </a:rPr>
                            </m:ctrlPr>
                          </m:sSubPr>
                          <m:e>
                            <m:r>
                              <a:rPr lang="de-DE" sz="1050" b="0" i="1">
                                <a:solidFill>
                                  <a:schemeClr val="tx1"/>
                                </a:solidFill>
                                <a:effectLst/>
                                <a:latin typeface="Cambria Math" panose="02040503050406030204" pitchFamily="18" charset="0"/>
                                <a:ea typeface="+mn-ea"/>
                                <a:cs typeface="+mn-cs"/>
                              </a:rPr>
                              <m:t>𝑆𝑜𝑟𝑡</m:t>
                            </m:r>
                            <m:r>
                              <a:rPr lang="de-DE" sz="1050" b="0" i="1">
                                <a:solidFill>
                                  <a:schemeClr val="tx1"/>
                                </a:solidFill>
                                <a:effectLst/>
                                <a:latin typeface="Cambria Math" panose="02040503050406030204" pitchFamily="18" charset="0"/>
                                <a:ea typeface="+mn-ea"/>
                                <a:cs typeface="+mn-cs"/>
                              </a:rPr>
                              <m:t>2</m:t>
                            </m:r>
                          </m:e>
                          <m:sub>
                            <m:r>
                              <a:rPr lang="de-DE" sz="1050" b="0" i="1">
                                <a:latin typeface="Cambria Math" panose="02040503050406030204" pitchFamily="18" charset="0"/>
                              </a:rPr>
                              <m:t>𝑁𝑜𝑟𝑚𝑎𝑙</m:t>
                            </m:r>
                          </m:sub>
                        </m:sSub>
                        <m:r>
                          <a:rPr lang="de-DE" sz="1050" b="0" i="1">
                            <a:latin typeface="Cambria Math" panose="02040503050406030204" pitchFamily="18" charset="0"/>
                            <a:ea typeface="Cambria Math" panose="02040503050406030204" pitchFamily="18" charset="0"/>
                          </a:rPr>
                          <m:t>∙</m:t>
                        </m:r>
                        <m:sSub>
                          <m:sSubPr>
                            <m:ctrlPr>
                              <a:rPr lang="de-DE" sz="1050" b="0" i="1">
                                <a:latin typeface="Cambria Math" panose="02040503050406030204" pitchFamily="18" charset="0"/>
                                <a:ea typeface="Cambria Math" panose="02040503050406030204" pitchFamily="18" charset="0"/>
                              </a:rPr>
                            </m:ctrlPr>
                          </m:sSubPr>
                          <m:e>
                            <m:r>
                              <a:rPr lang="de-DE" sz="1050" b="0" i="1">
                                <a:latin typeface="Cambria Math" panose="02040503050406030204" pitchFamily="18" charset="0"/>
                                <a:ea typeface="Cambria Math" panose="02040503050406030204" pitchFamily="18" charset="0"/>
                              </a:rPr>
                              <m:t>𝑇𝑎𝑔𝑒</m:t>
                            </m:r>
                          </m:e>
                          <m:sub>
                            <m:r>
                              <a:rPr lang="de-DE" sz="1050" b="0" i="1">
                                <a:latin typeface="Cambria Math" panose="02040503050406030204" pitchFamily="18" charset="0"/>
                                <a:ea typeface="Cambria Math" panose="02040503050406030204" pitchFamily="18" charset="0"/>
                              </a:rPr>
                              <m:t>𝑁𝑜𝑟𝑚𝑎𝑙</m:t>
                            </m:r>
                          </m:sub>
                        </m:sSub>
                        <m:r>
                          <a:rPr lang="de-DE" sz="1050" b="0" i="1">
                            <a:latin typeface="Cambria Math" panose="02040503050406030204" pitchFamily="18" charset="0"/>
                            <a:ea typeface="Cambria Math" panose="02040503050406030204" pitchFamily="18" charset="0"/>
                          </a:rPr>
                          <m:t>+</m:t>
                        </m:r>
                        <m:sSub>
                          <m:sSubPr>
                            <m:ctrlPr>
                              <a:rPr lang="de-DE" sz="1050" b="0" i="1">
                                <a:solidFill>
                                  <a:schemeClr val="tx1"/>
                                </a:solidFill>
                                <a:effectLst/>
                                <a:latin typeface="Cambria Math" panose="02040503050406030204" pitchFamily="18" charset="0"/>
                                <a:ea typeface="+mn-ea"/>
                                <a:cs typeface="+mn-cs"/>
                              </a:rPr>
                            </m:ctrlPr>
                          </m:sSubPr>
                          <m:e>
                            <m:r>
                              <a:rPr lang="de-DE" sz="1050" b="0" i="1">
                                <a:solidFill>
                                  <a:schemeClr val="tx1"/>
                                </a:solidFill>
                                <a:effectLst/>
                                <a:latin typeface="Cambria Math" panose="02040503050406030204" pitchFamily="18" charset="0"/>
                                <a:ea typeface="+mn-ea"/>
                                <a:cs typeface="+mn-cs"/>
                              </a:rPr>
                              <m:t>𝑆𝑜𝑟𝑡</m:t>
                            </m:r>
                            <m:r>
                              <a:rPr lang="de-DE" sz="1050" b="0" i="1">
                                <a:solidFill>
                                  <a:schemeClr val="tx1"/>
                                </a:solidFill>
                                <a:effectLst/>
                                <a:latin typeface="Cambria Math" panose="02040503050406030204" pitchFamily="18" charset="0"/>
                                <a:ea typeface="+mn-ea"/>
                                <a:cs typeface="+mn-cs"/>
                              </a:rPr>
                              <m:t>2</m:t>
                            </m:r>
                          </m:e>
                          <m:sub>
                            <m:r>
                              <a:rPr lang="de-DE" sz="1050" b="0" i="1">
                                <a:solidFill>
                                  <a:schemeClr val="tx1"/>
                                </a:solidFill>
                                <a:effectLst/>
                                <a:latin typeface="Cambria Math" panose="02040503050406030204" pitchFamily="18" charset="0"/>
                                <a:ea typeface="+mn-ea"/>
                                <a:cs typeface="+mn-cs"/>
                              </a:rPr>
                              <m:t>𝑊𝑖𝑛𝑡𝑒𝑟</m:t>
                            </m:r>
                          </m:sub>
                        </m:sSub>
                        <m:r>
                          <a:rPr lang="de-DE" sz="1050" b="0" i="1">
                            <a:solidFill>
                              <a:schemeClr val="tx1"/>
                            </a:solidFill>
                            <a:effectLst/>
                            <a:latin typeface="Cambria Math" panose="02040503050406030204" pitchFamily="18" charset="0"/>
                            <a:ea typeface="+mn-ea"/>
                            <a:cs typeface="+mn-cs"/>
                          </a:rPr>
                          <m:t>∙</m:t>
                        </m:r>
                        <m:sSub>
                          <m:sSubPr>
                            <m:ctrlPr>
                              <a:rPr lang="de-DE" sz="1050" b="0" i="1">
                                <a:solidFill>
                                  <a:schemeClr val="tx1"/>
                                </a:solidFill>
                                <a:effectLst/>
                                <a:latin typeface="Cambria Math" panose="02040503050406030204" pitchFamily="18" charset="0"/>
                                <a:ea typeface="+mn-ea"/>
                                <a:cs typeface="+mn-cs"/>
                              </a:rPr>
                            </m:ctrlPr>
                          </m:sSubPr>
                          <m:e>
                            <m:r>
                              <a:rPr lang="de-DE" sz="1050" b="0" i="1">
                                <a:solidFill>
                                  <a:schemeClr val="tx1"/>
                                </a:solidFill>
                                <a:effectLst/>
                                <a:latin typeface="Cambria Math" panose="02040503050406030204" pitchFamily="18" charset="0"/>
                                <a:ea typeface="+mn-ea"/>
                                <a:cs typeface="+mn-cs"/>
                              </a:rPr>
                              <m:t>𝑇𝑎𝑔𝑒</m:t>
                            </m:r>
                          </m:e>
                          <m:sub>
                            <m:r>
                              <a:rPr lang="de-DE" sz="1050" b="0" i="1">
                                <a:solidFill>
                                  <a:schemeClr val="tx1"/>
                                </a:solidFill>
                                <a:effectLst/>
                                <a:latin typeface="Cambria Math" panose="02040503050406030204" pitchFamily="18" charset="0"/>
                                <a:ea typeface="+mn-ea"/>
                                <a:cs typeface="+mn-cs"/>
                              </a:rPr>
                              <m:t>𝑊𝑖𝑛𝑡𝑒𝑟</m:t>
                            </m:r>
                          </m:sub>
                        </m:sSub>
                        <m:r>
                          <a:rPr lang="de-DE" sz="1050" b="0" i="1">
                            <a:solidFill>
                              <a:schemeClr val="tx1"/>
                            </a:solidFill>
                            <a:effectLst/>
                            <a:latin typeface="Cambria Math" panose="02040503050406030204" pitchFamily="18" charset="0"/>
                            <a:ea typeface="+mn-ea"/>
                            <a:cs typeface="+mn-cs"/>
                          </a:rPr>
                          <m:t>+</m:t>
                        </m:r>
                        <m:sSub>
                          <m:sSubPr>
                            <m:ctrlPr>
                              <a:rPr lang="de-DE" sz="1050" b="0" i="1">
                                <a:solidFill>
                                  <a:schemeClr val="tx1"/>
                                </a:solidFill>
                                <a:effectLst/>
                                <a:latin typeface="Cambria Math" panose="02040503050406030204" pitchFamily="18" charset="0"/>
                                <a:ea typeface="+mn-ea"/>
                                <a:cs typeface="+mn-cs"/>
                              </a:rPr>
                            </m:ctrlPr>
                          </m:sSubPr>
                          <m:e>
                            <m:r>
                              <a:rPr lang="de-DE" sz="1050" b="0" i="1">
                                <a:solidFill>
                                  <a:schemeClr val="tx1"/>
                                </a:solidFill>
                                <a:effectLst/>
                                <a:latin typeface="Cambria Math" panose="02040503050406030204" pitchFamily="18" charset="0"/>
                                <a:ea typeface="+mn-ea"/>
                                <a:cs typeface="+mn-cs"/>
                              </a:rPr>
                              <m:t>𝑆𝑜𝑟𝑡</m:t>
                            </m:r>
                            <m:r>
                              <a:rPr lang="de-DE" sz="1050" b="0" i="1">
                                <a:solidFill>
                                  <a:schemeClr val="tx1"/>
                                </a:solidFill>
                                <a:effectLst/>
                                <a:latin typeface="Cambria Math" panose="02040503050406030204" pitchFamily="18" charset="0"/>
                                <a:ea typeface="+mn-ea"/>
                                <a:cs typeface="+mn-cs"/>
                              </a:rPr>
                              <m:t>2</m:t>
                            </m:r>
                          </m:e>
                          <m:sub>
                            <m:r>
                              <a:rPr lang="de-DE" sz="1050" b="0" i="1">
                                <a:solidFill>
                                  <a:schemeClr val="tx1"/>
                                </a:solidFill>
                                <a:effectLst/>
                                <a:latin typeface="Cambria Math" panose="02040503050406030204" pitchFamily="18" charset="0"/>
                                <a:ea typeface="+mn-ea"/>
                                <a:cs typeface="+mn-cs"/>
                              </a:rPr>
                              <m:t>𝑆𝑜𝑚𝑚𝑒𝑟</m:t>
                            </m:r>
                          </m:sub>
                        </m:sSub>
                        <m:r>
                          <a:rPr lang="de-DE" sz="1050" b="0" i="1">
                            <a:solidFill>
                              <a:schemeClr val="tx1"/>
                            </a:solidFill>
                            <a:effectLst/>
                            <a:latin typeface="Cambria Math" panose="02040503050406030204" pitchFamily="18" charset="0"/>
                            <a:ea typeface="+mn-ea"/>
                            <a:cs typeface="+mn-cs"/>
                          </a:rPr>
                          <m:t>∙</m:t>
                        </m:r>
                        <m:sSub>
                          <m:sSubPr>
                            <m:ctrlPr>
                              <a:rPr lang="de-DE" sz="1050" b="0" i="1">
                                <a:solidFill>
                                  <a:schemeClr val="tx1"/>
                                </a:solidFill>
                                <a:effectLst/>
                                <a:latin typeface="Cambria Math" panose="02040503050406030204" pitchFamily="18" charset="0"/>
                                <a:ea typeface="+mn-ea"/>
                                <a:cs typeface="+mn-cs"/>
                              </a:rPr>
                            </m:ctrlPr>
                          </m:sSubPr>
                          <m:e>
                            <m:r>
                              <a:rPr lang="de-DE" sz="1050" b="0" i="1">
                                <a:solidFill>
                                  <a:schemeClr val="tx1"/>
                                </a:solidFill>
                                <a:effectLst/>
                                <a:latin typeface="Cambria Math" panose="02040503050406030204" pitchFamily="18" charset="0"/>
                                <a:ea typeface="+mn-ea"/>
                                <a:cs typeface="+mn-cs"/>
                              </a:rPr>
                              <m:t>𝑇𝑎𝑔𝑒</m:t>
                            </m:r>
                          </m:e>
                          <m:sub>
                            <m:r>
                              <a:rPr lang="de-DE" sz="1050" b="0" i="1">
                                <a:solidFill>
                                  <a:schemeClr val="tx1"/>
                                </a:solidFill>
                                <a:effectLst/>
                                <a:latin typeface="Cambria Math" panose="02040503050406030204" pitchFamily="18" charset="0"/>
                                <a:ea typeface="+mn-ea"/>
                                <a:cs typeface="+mn-cs"/>
                              </a:rPr>
                              <m:t>𝑆𝑜𝑚𝑚𝑒𝑟</m:t>
                            </m:r>
                          </m:sub>
                        </m:sSub>
                      </m:num>
                      <m:den>
                        <m:r>
                          <a:rPr lang="de-DE" sz="1050" b="0" i="1">
                            <a:latin typeface="Cambria Math" panose="02040503050406030204" pitchFamily="18" charset="0"/>
                          </a:rPr>
                          <m:t>365 </m:t>
                        </m:r>
                        <m:r>
                          <a:rPr lang="de-DE" sz="1050" b="0" i="1">
                            <a:latin typeface="Cambria Math" panose="02040503050406030204" pitchFamily="18" charset="0"/>
                          </a:rPr>
                          <m:t>𝑇𝑎𝑔𝑒</m:t>
                        </m:r>
                      </m:den>
                    </m:f>
                    <m:r>
                      <a:rPr lang="de-DE" sz="1050" b="0" i="1">
                        <a:latin typeface="Cambria Math" panose="02040503050406030204" pitchFamily="18" charset="0"/>
                        <a:ea typeface="Cambria Math" panose="02040503050406030204" pitchFamily="18" charset="0"/>
                      </a:rPr>
                      <m:t>∙</m:t>
                    </m:r>
                    <m:r>
                      <a:rPr lang="de-DE" sz="1050" b="0" i="1">
                        <a:latin typeface="Cambria Math" panose="02040503050406030204" pitchFamily="18" charset="0"/>
                        <a:ea typeface="Cambria Math" panose="02040503050406030204" pitchFamily="18" charset="0"/>
                      </a:rPr>
                      <m:t>𝐴𝑛𝑧𝑎h𝑙</m:t>
                    </m:r>
                    <m:r>
                      <a:rPr lang="de-DE" sz="1050" b="0" i="1">
                        <a:latin typeface="Cambria Math" panose="02040503050406030204" pitchFamily="18" charset="0"/>
                        <a:ea typeface="Cambria Math" panose="02040503050406030204" pitchFamily="18" charset="0"/>
                      </a:rPr>
                      <m:t> </m:t>
                    </m:r>
                    <m:r>
                      <a:rPr lang="de-DE" sz="1050" b="0" i="1">
                        <a:latin typeface="Cambria Math" panose="02040503050406030204" pitchFamily="18" charset="0"/>
                        <a:ea typeface="Cambria Math" panose="02040503050406030204" pitchFamily="18" charset="0"/>
                      </a:rPr>
                      <m:t>𝐹𝑎h𝑟𝑧𝑒𝑢𝑔𝑒</m:t>
                    </m:r>
                    <m:r>
                      <a:rPr lang="de-DE" sz="1050" b="0" i="1">
                        <a:solidFill>
                          <a:schemeClr val="tx1"/>
                        </a:solidFill>
                        <a:effectLst/>
                        <a:latin typeface="Cambria Math" panose="02040503050406030204" pitchFamily="18" charset="0"/>
                        <a:ea typeface="+mn-ea"/>
                        <a:cs typeface="+mn-cs"/>
                      </a:rPr>
                      <m:t>∙</m:t>
                    </m:r>
                    <m:r>
                      <a:rPr lang="de-DE" sz="1050" b="0" i="1">
                        <a:solidFill>
                          <a:schemeClr val="tx1"/>
                        </a:solidFill>
                        <a:effectLst/>
                        <a:latin typeface="Cambria Math" panose="02040503050406030204" pitchFamily="18" charset="0"/>
                        <a:ea typeface="+mn-ea"/>
                        <a:cs typeface="+mn-cs"/>
                      </a:rPr>
                      <m:t>𝑗</m:t>
                    </m:r>
                    <m:r>
                      <a:rPr lang="de-DE" sz="1050" b="0" i="1">
                        <a:solidFill>
                          <a:schemeClr val="tx1"/>
                        </a:solidFill>
                        <a:effectLst/>
                        <a:latin typeface="Cambria Math" panose="02040503050406030204" pitchFamily="18" charset="0"/>
                        <a:ea typeface="+mn-ea"/>
                        <a:cs typeface="+mn-cs"/>
                      </a:rPr>
                      <m:t>ä</m:t>
                    </m:r>
                    <m:r>
                      <a:rPr lang="de-DE" sz="1050" b="0" i="1">
                        <a:solidFill>
                          <a:schemeClr val="tx1"/>
                        </a:solidFill>
                        <a:effectLst/>
                        <a:latin typeface="Cambria Math" panose="02040503050406030204" pitchFamily="18" charset="0"/>
                        <a:ea typeface="+mn-ea"/>
                        <a:cs typeface="+mn-cs"/>
                      </a:rPr>
                      <m:t>h𝑟𝑙𝑖𝑐h𝑒</m:t>
                    </m:r>
                    <m:r>
                      <a:rPr lang="de-DE" sz="1050" b="0" i="1">
                        <a:solidFill>
                          <a:schemeClr val="tx1"/>
                        </a:solidFill>
                        <a:effectLst/>
                        <a:latin typeface="Cambria Math" panose="02040503050406030204" pitchFamily="18" charset="0"/>
                        <a:ea typeface="+mn-ea"/>
                        <a:cs typeface="+mn-cs"/>
                      </a:rPr>
                      <m:t> </m:t>
                    </m:r>
                    <m:r>
                      <a:rPr lang="de-DE" sz="1050" b="0" i="1">
                        <a:solidFill>
                          <a:schemeClr val="tx1"/>
                        </a:solidFill>
                        <a:effectLst/>
                        <a:latin typeface="Cambria Math" panose="02040503050406030204" pitchFamily="18" charset="0"/>
                        <a:ea typeface="+mn-ea"/>
                        <a:cs typeface="+mn-cs"/>
                      </a:rPr>
                      <m:t>𝐿𝑎𝑢𝑓𝑙𝑒𝑖𝑠𝑡𝑢𝑛𝑔</m:t>
                    </m:r>
                    <m:r>
                      <a:rPr lang="de-DE" sz="1050" b="0" i="1">
                        <a:latin typeface="Cambria Math" panose="02040503050406030204" pitchFamily="18" charset="0"/>
                        <a:ea typeface="Cambria Math" panose="02040503050406030204" pitchFamily="18" charset="0"/>
                      </a:rPr>
                      <m:t>∙</m:t>
                    </m:r>
                    <m:r>
                      <a:rPr lang="de-DE" sz="1050" b="0" i="1">
                        <a:latin typeface="Cambria Math" panose="02040503050406030204" pitchFamily="18" charset="0"/>
                        <a:ea typeface="Cambria Math" panose="02040503050406030204" pitchFamily="18" charset="0"/>
                      </a:rPr>
                      <m:t>𝑆𝑡𝑟𝑜𝑚𝑘𝑜𝑠𝑡𝑒𝑛</m:t>
                    </m:r>
                    <m:r>
                      <a:rPr lang="de-DE" sz="1050" b="0" i="1">
                        <a:latin typeface="Cambria Math" panose="02040503050406030204" pitchFamily="18" charset="0"/>
                        <a:ea typeface="Cambria Math" panose="02040503050406030204" pitchFamily="18" charset="0"/>
                      </a:rPr>
                      <m:t>∙</m:t>
                    </m:r>
                    <m:r>
                      <a:rPr lang="de-DE" sz="1050" b="0" i="1">
                        <a:latin typeface="Cambria Math" panose="02040503050406030204" pitchFamily="18" charset="0"/>
                        <a:ea typeface="Cambria Math" panose="02040503050406030204" pitchFamily="18" charset="0"/>
                      </a:rPr>
                      <m:t>𝐵𝑒𝑡𝑟𝑎𝑐h𝑡𝑢𝑛𝑔𝑠𝑧𝑒𝑖𝑡𝑟𝑎𝑢𝑚</m:t>
                    </m:r>
                  </m:oMath>
                </m:oMathPara>
              </a14:m>
              <a:endParaRPr lang="de-DE" sz="1050"/>
            </a:p>
          </xdr:txBody>
        </xdr:sp>
      </mc:Choice>
      <mc:Fallback xmlns="">
        <xdr:sp macro="" textlink="">
          <xdr:nvSpPr>
            <xdr:cNvPr id="4" name="Textfeld 3">
              <a:extLst>
                <a:ext uri="{FF2B5EF4-FFF2-40B4-BE49-F238E27FC236}">
                  <a16:creationId xmlns:a16="http://schemas.microsoft.com/office/drawing/2014/main" id="{C2816D13-7F05-425B-95DF-EC874C0F83C4}"/>
                </a:ext>
              </a:extLst>
            </xdr:cNvPr>
            <xdr:cNvSpPr txBox="1"/>
          </xdr:nvSpPr>
          <xdr:spPr>
            <a:xfrm>
              <a:off x="732558" y="3287858"/>
              <a:ext cx="11790664" cy="331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050" b="0" i="0">
                  <a:latin typeface="Cambria Math" panose="02040503050406030204" pitchFamily="18" charset="0"/>
                </a:rPr>
                <a:t>𝐸𝑛𝑒𝑟𝑔𝑖𝑒𝑣𝑒𝑟𝑏𝑟𝑎𝑢𝑐ℎ𝑠𝑘𝑜𝑠𝑡𝑒𝑛=(〖</a:t>
              </a:r>
              <a:r>
                <a:rPr lang="de-DE" sz="1050" b="0" i="0">
                  <a:solidFill>
                    <a:schemeClr val="tx1"/>
                  </a:solidFill>
                  <a:effectLst/>
                  <a:latin typeface="Cambria Math" panose="02040503050406030204" pitchFamily="18" charset="0"/>
                  <a:ea typeface="+mn-ea"/>
                  <a:cs typeface="+mn-cs"/>
                </a:rPr>
                <a:t>𝑆𝑜𝑟𝑡2〗_</a:t>
              </a:r>
              <a:r>
                <a:rPr lang="de-DE" sz="1050" b="0" i="0">
                  <a:latin typeface="Cambria Math" panose="02040503050406030204" pitchFamily="18" charset="0"/>
                </a:rPr>
                <a:t>𝑁𝑜𝑟𝑚𝑎𝑙</a:t>
              </a:r>
              <a:r>
                <a:rPr lang="de-DE" sz="1050" b="0" i="0">
                  <a:latin typeface="Cambria Math" panose="02040503050406030204" pitchFamily="18" charset="0"/>
                  <a:ea typeface="Cambria Math" panose="02040503050406030204" pitchFamily="18" charset="0"/>
                </a:rPr>
                <a:t>∙〖𝑇𝑎𝑔𝑒〗_𝑁𝑜𝑟𝑚𝑎𝑙+</a:t>
              </a:r>
              <a:r>
                <a:rPr lang="de-DE" sz="1050" b="0" i="0">
                  <a:solidFill>
                    <a:schemeClr val="tx1"/>
                  </a:solidFill>
                  <a:effectLst/>
                  <a:latin typeface="Cambria Math" panose="02040503050406030204" pitchFamily="18" charset="0"/>
                  <a:ea typeface="+mn-ea"/>
                  <a:cs typeface="+mn-cs"/>
                </a:rPr>
                <a:t>〖𝑆𝑜𝑟𝑡2〗_𝑊𝑖𝑛𝑡𝑒𝑟∙〖𝑇𝑎𝑔𝑒〗_𝑊𝑖𝑛𝑡𝑒𝑟+〖𝑆𝑜𝑟𝑡2〗_𝑆𝑜𝑚𝑚𝑒𝑟∙〖𝑇𝑎𝑔𝑒〗_𝑆𝑜𝑚𝑚𝑒𝑟)/(</a:t>
              </a:r>
              <a:r>
                <a:rPr lang="de-DE" sz="1050" b="0" i="0">
                  <a:latin typeface="Cambria Math" panose="02040503050406030204" pitchFamily="18" charset="0"/>
                </a:rPr>
                <a:t>365 𝑇𝑎𝑔𝑒)</a:t>
              </a:r>
              <a:r>
                <a:rPr lang="de-DE" sz="1050" b="0" i="0">
                  <a:latin typeface="Cambria Math" panose="02040503050406030204" pitchFamily="18" charset="0"/>
                  <a:ea typeface="Cambria Math" panose="02040503050406030204" pitchFamily="18" charset="0"/>
                </a:rPr>
                <a:t>∙𝐴𝑛𝑧𝑎ℎ𝑙 𝐹𝑎ℎ𝑟𝑧𝑒𝑢𝑔𝑒</a:t>
              </a:r>
              <a:r>
                <a:rPr lang="de-DE" sz="1050" b="0" i="0">
                  <a:solidFill>
                    <a:schemeClr val="tx1"/>
                  </a:solidFill>
                  <a:effectLst/>
                  <a:latin typeface="Cambria Math" panose="02040503050406030204" pitchFamily="18" charset="0"/>
                  <a:ea typeface="+mn-ea"/>
                  <a:cs typeface="+mn-cs"/>
                </a:rPr>
                <a:t>∙𝑗äℎ𝑟𝑙𝑖𝑐ℎ𝑒 𝐿𝑎𝑢𝑓𝑙𝑒𝑖𝑠𝑡𝑢𝑛𝑔</a:t>
              </a:r>
              <a:r>
                <a:rPr lang="de-DE" sz="1050" b="0" i="0">
                  <a:latin typeface="Cambria Math" panose="02040503050406030204" pitchFamily="18" charset="0"/>
                  <a:ea typeface="Cambria Math" panose="02040503050406030204" pitchFamily="18" charset="0"/>
                </a:rPr>
                <a:t>∙𝑆𝑡𝑟𝑜𝑚𝑘𝑜𝑠𝑡𝑒𝑛∙𝐵𝑒𝑡𝑟𝑎𝑐ℎ𝑡𝑢𝑛𝑔𝑠𝑧𝑒𝑖𝑡𝑟𝑎𝑢𝑚</a:t>
              </a:r>
              <a:endParaRPr lang="de-DE" sz="1050"/>
            </a:p>
          </xdr:txBody>
        </xdr:sp>
      </mc:Fallback>
    </mc:AlternateContent>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15930-AFE9-4412-864E-124AA5DF3F89}">
  <dimension ref="A1:J25"/>
  <sheetViews>
    <sheetView topLeftCell="A10" workbookViewId="0">
      <selection activeCell="G21" sqref="G21"/>
    </sheetView>
  </sheetViews>
  <sheetFormatPr baseColWidth="10" defaultRowHeight="15" x14ac:dyDescent="0.25"/>
  <cols>
    <col min="1" max="1" width="4.28515625" customWidth="1"/>
    <col min="2" max="2" width="36.42578125" customWidth="1"/>
    <col min="3" max="3" width="40.42578125" customWidth="1"/>
    <col min="5" max="5" width="16.42578125" customWidth="1"/>
    <col min="6" max="6" width="20.42578125" customWidth="1"/>
    <col min="7" max="7" width="29.42578125" customWidth="1"/>
  </cols>
  <sheetData>
    <row r="1" spans="1:10" x14ac:dyDescent="0.25">
      <c r="A1" s="83"/>
      <c r="B1" s="83"/>
      <c r="C1" s="83"/>
      <c r="D1" s="83"/>
    </row>
    <row r="2" spans="1:10" x14ac:dyDescent="0.25">
      <c r="A2" s="83"/>
      <c r="B2" s="83"/>
      <c r="C2" s="83"/>
      <c r="D2" s="83"/>
    </row>
    <row r="3" spans="1:10" x14ac:dyDescent="0.25">
      <c r="A3" s="83" t="s">
        <v>177</v>
      </c>
      <c r="B3" s="83"/>
      <c r="C3" s="83"/>
      <c r="D3" s="83"/>
    </row>
    <row r="4" spans="1:10" x14ac:dyDescent="0.25">
      <c r="A4" s="83"/>
      <c r="B4" s="83"/>
      <c r="C4" s="83"/>
      <c r="D4" s="83"/>
    </row>
    <row r="5" spans="1:10" s="92" customFormat="1" x14ac:dyDescent="0.25">
      <c r="A5" s="156"/>
      <c r="B5" s="235" t="s">
        <v>197</v>
      </c>
      <c r="C5" s="235"/>
      <c r="D5" s="156"/>
    </row>
    <row r="6" spans="1:10" x14ac:dyDescent="0.25">
      <c r="A6" s="87"/>
      <c r="B6" s="236" t="s">
        <v>332</v>
      </c>
      <c r="C6" s="236"/>
      <c r="D6" s="87"/>
    </row>
    <row r="7" spans="1:10" x14ac:dyDescent="0.25">
      <c r="A7" s="87"/>
      <c r="B7" s="87"/>
      <c r="C7" s="87"/>
      <c r="D7" s="87"/>
    </row>
    <row r="8" spans="1:10" ht="30" x14ac:dyDescent="0.25">
      <c r="A8" s="89"/>
      <c r="B8" s="190" t="s">
        <v>178</v>
      </c>
      <c r="C8" s="190" t="s">
        <v>180</v>
      </c>
      <c r="D8" s="190" t="s">
        <v>181</v>
      </c>
      <c r="F8" s="231" t="s">
        <v>369</v>
      </c>
      <c r="G8" s="232" t="s">
        <v>334</v>
      </c>
      <c r="H8" s="191"/>
    </row>
    <row r="9" spans="1:10" x14ac:dyDescent="0.25">
      <c r="A9" s="89" t="s">
        <v>188</v>
      </c>
      <c r="B9" s="89" t="s">
        <v>179</v>
      </c>
      <c r="C9" s="89" t="s">
        <v>220</v>
      </c>
      <c r="D9" s="90">
        <v>0.15</v>
      </c>
      <c r="F9" s="202"/>
      <c r="G9" s="202"/>
      <c r="H9" s="191"/>
    </row>
    <row r="10" spans="1:10" x14ac:dyDescent="0.25">
      <c r="A10" s="89" t="s">
        <v>187</v>
      </c>
      <c r="B10" s="89" t="s">
        <v>182</v>
      </c>
      <c r="C10" s="89" t="s">
        <v>251</v>
      </c>
      <c r="D10" s="90">
        <v>0.15</v>
      </c>
      <c r="F10" s="202"/>
      <c r="G10" s="202"/>
      <c r="H10" s="191"/>
    </row>
    <row r="11" spans="1:10" x14ac:dyDescent="0.25">
      <c r="A11" s="89" t="s">
        <v>186</v>
      </c>
      <c r="B11" s="89" t="s">
        <v>99</v>
      </c>
      <c r="C11" s="89" t="s">
        <v>218</v>
      </c>
      <c r="D11" s="90">
        <v>0.05</v>
      </c>
      <c r="F11" s="202"/>
      <c r="G11" s="202"/>
      <c r="H11" s="191"/>
    </row>
    <row r="12" spans="1:10" x14ac:dyDescent="0.25">
      <c r="A12" s="89" t="s">
        <v>185</v>
      </c>
      <c r="B12" s="89" t="s">
        <v>183</v>
      </c>
      <c r="C12" s="89" t="s">
        <v>370</v>
      </c>
      <c r="D12" s="90">
        <v>0.1</v>
      </c>
      <c r="F12" s="194"/>
      <c r="G12" s="202"/>
      <c r="H12" s="191"/>
    </row>
    <row r="13" spans="1:10" s="81" customFormat="1" ht="66" customHeight="1" x14ac:dyDescent="0.25">
      <c r="A13" s="89" t="s">
        <v>184</v>
      </c>
      <c r="B13" s="89" t="s">
        <v>189</v>
      </c>
      <c r="C13" s="91" t="s">
        <v>191</v>
      </c>
      <c r="D13" s="90">
        <v>0.1</v>
      </c>
      <c r="F13" s="215"/>
      <c r="G13" s="194"/>
      <c r="H13" s="192"/>
    </row>
    <row r="14" spans="1:10" s="81" customFormat="1" ht="38.25" x14ac:dyDescent="0.25">
      <c r="A14" s="89" t="s">
        <v>190</v>
      </c>
      <c r="B14" s="91" t="s">
        <v>320</v>
      </c>
      <c r="C14" s="91" t="s">
        <v>219</v>
      </c>
      <c r="D14" s="90">
        <v>0.1</v>
      </c>
      <c r="F14" s="194"/>
      <c r="G14" s="215"/>
      <c r="H14" s="192"/>
    </row>
    <row r="15" spans="1:10" s="81" customFormat="1" ht="38.25" x14ac:dyDescent="0.25">
      <c r="A15" s="89" t="s">
        <v>192</v>
      </c>
      <c r="B15" s="91" t="s">
        <v>319</v>
      </c>
      <c r="C15" s="91" t="s">
        <v>193</v>
      </c>
      <c r="D15" s="90">
        <v>0.1</v>
      </c>
      <c r="F15" s="202"/>
      <c r="G15" s="194"/>
      <c r="H15" s="192"/>
    </row>
    <row r="16" spans="1:10" ht="76.5" x14ac:dyDescent="0.25">
      <c r="A16" s="89" t="s">
        <v>194</v>
      </c>
      <c r="B16" s="91" t="s">
        <v>330</v>
      </c>
      <c r="C16" s="91" t="s">
        <v>371</v>
      </c>
      <c r="D16" s="90">
        <v>0.1</v>
      </c>
      <c r="F16" s="202"/>
      <c r="G16" s="202"/>
      <c r="H16" s="191"/>
      <c r="J16" s="189"/>
    </row>
    <row r="17" spans="1:8" ht="63.75" x14ac:dyDescent="0.25">
      <c r="A17" s="89" t="s">
        <v>196</v>
      </c>
      <c r="B17" s="91" t="s">
        <v>195</v>
      </c>
      <c r="C17" s="89"/>
      <c r="D17" s="90">
        <v>0.05</v>
      </c>
      <c r="E17" s="191"/>
      <c r="F17" s="202"/>
      <c r="G17" s="193"/>
      <c r="H17" s="191"/>
    </row>
    <row r="18" spans="1:8" ht="26.25" x14ac:dyDescent="0.25">
      <c r="A18" s="186">
        <v>10</v>
      </c>
      <c r="B18" s="190" t="s">
        <v>331</v>
      </c>
      <c r="C18" s="188" t="s">
        <v>333</v>
      </c>
      <c r="D18" s="187">
        <v>0.05</v>
      </c>
      <c r="E18" s="191"/>
      <c r="F18" s="202"/>
      <c r="G18" s="202"/>
      <c r="H18" s="191"/>
    </row>
    <row r="19" spans="1:8" x14ac:dyDescent="0.25">
      <c r="A19" s="186">
        <v>11</v>
      </c>
      <c r="B19" s="186" t="s">
        <v>335</v>
      </c>
      <c r="C19" s="186" t="s">
        <v>365</v>
      </c>
      <c r="D19" s="187">
        <v>0.05</v>
      </c>
      <c r="E19" s="191"/>
      <c r="F19" s="202"/>
      <c r="G19" s="202"/>
    </row>
    <row r="20" spans="1:8" ht="15.75" thickBot="1" x14ac:dyDescent="0.3">
      <c r="A20" s="212"/>
      <c r="B20" s="212"/>
      <c r="C20" s="212"/>
      <c r="D20" s="216"/>
      <c r="F20" s="234"/>
      <c r="G20" s="191"/>
    </row>
    <row r="21" spans="1:8" ht="30" customHeight="1" thickBot="1" x14ac:dyDescent="0.3">
      <c r="A21" s="87"/>
      <c r="B21" s="87"/>
      <c r="C21" s="87"/>
      <c r="D21" s="87"/>
      <c r="E21" s="217" t="s">
        <v>372</v>
      </c>
      <c r="F21" s="233"/>
      <c r="G21" s="196"/>
    </row>
    <row r="22" spans="1:8" x14ac:dyDescent="0.25">
      <c r="A22" s="87"/>
      <c r="B22" s="236" t="s">
        <v>198</v>
      </c>
      <c r="C22" s="236"/>
      <c r="D22" s="87"/>
    </row>
    <row r="23" spans="1:8" x14ac:dyDescent="0.25">
      <c r="A23" s="87"/>
      <c r="B23" s="236" t="s">
        <v>199</v>
      </c>
      <c r="C23" s="236"/>
      <c r="D23" s="87"/>
    </row>
    <row r="24" spans="1:8" x14ac:dyDescent="0.25">
      <c r="A24" s="83"/>
      <c r="B24" s="83"/>
      <c r="C24" s="83"/>
      <c r="D24" s="83"/>
    </row>
    <row r="25" spans="1:8" x14ac:dyDescent="0.25">
      <c r="A25" s="83"/>
      <c r="B25" s="83"/>
      <c r="C25" s="83"/>
      <c r="D25" s="83"/>
    </row>
  </sheetData>
  <mergeCells count="4">
    <mergeCell ref="B5:C5"/>
    <mergeCell ref="B6:C6"/>
    <mergeCell ref="B22:C22"/>
    <mergeCell ref="B23:C23"/>
  </mergeCell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34AEA-1F4B-4028-B68A-46A37824CC2C}">
  <dimension ref="A1:H45"/>
  <sheetViews>
    <sheetView topLeftCell="A7" workbookViewId="0">
      <selection activeCell="K23" sqref="K23"/>
    </sheetView>
  </sheetViews>
  <sheetFormatPr baseColWidth="10" defaultRowHeight="15" x14ac:dyDescent="0.25"/>
  <cols>
    <col min="2" max="2" width="25" customWidth="1"/>
    <col min="3" max="3" width="17.140625" customWidth="1"/>
    <col min="6" max="6" width="6.85546875" customWidth="1"/>
  </cols>
  <sheetData>
    <row r="1" spans="1:8" x14ac:dyDescent="0.25">
      <c r="A1" s="107" t="s">
        <v>286</v>
      </c>
      <c r="B1" s="83"/>
      <c r="C1" s="83"/>
      <c r="D1" s="83"/>
      <c r="E1" s="83"/>
      <c r="F1" s="83"/>
      <c r="G1" s="83"/>
      <c r="H1" s="83"/>
    </row>
    <row r="2" spans="1:8" x14ac:dyDescent="0.25">
      <c r="A2" s="83"/>
      <c r="B2" s="83"/>
      <c r="C2" s="83"/>
      <c r="D2" s="83"/>
      <c r="E2" s="83"/>
      <c r="F2" s="83"/>
      <c r="G2" s="83"/>
      <c r="H2" s="83"/>
    </row>
    <row r="3" spans="1:8" x14ac:dyDescent="0.25">
      <c r="A3" s="83"/>
      <c r="B3" s="83"/>
      <c r="C3" s="83"/>
      <c r="D3" s="83"/>
      <c r="E3" s="83"/>
      <c r="F3" s="83"/>
      <c r="G3" s="83"/>
      <c r="H3" s="83"/>
    </row>
    <row r="4" spans="1:8" x14ac:dyDescent="0.25">
      <c r="A4" s="83" t="s">
        <v>287</v>
      </c>
      <c r="B4" s="83"/>
      <c r="C4" s="83"/>
      <c r="D4" s="83"/>
      <c r="E4" s="83" t="s">
        <v>288</v>
      </c>
      <c r="F4" s="83"/>
      <c r="G4" s="83"/>
      <c r="H4" s="83"/>
    </row>
    <row r="5" spans="1:8" x14ac:dyDescent="0.25">
      <c r="A5" s="83"/>
      <c r="B5" s="83"/>
      <c r="C5" s="83"/>
      <c r="D5" s="83"/>
      <c r="E5" s="83"/>
      <c r="F5" s="83"/>
      <c r="G5" s="83"/>
      <c r="H5" s="83"/>
    </row>
    <row r="6" spans="1:8" x14ac:dyDescent="0.25">
      <c r="A6" s="83" t="s">
        <v>289</v>
      </c>
      <c r="B6" s="83"/>
      <c r="C6" s="83"/>
      <c r="D6" s="83"/>
      <c r="E6" s="83"/>
      <c r="F6" s="83"/>
      <c r="G6" s="83"/>
      <c r="H6" s="83"/>
    </row>
    <row r="7" spans="1:8" x14ac:dyDescent="0.25">
      <c r="A7" s="83" t="s">
        <v>323</v>
      </c>
      <c r="B7" s="83"/>
      <c r="C7" s="83"/>
      <c r="D7" s="83"/>
      <c r="E7" s="83"/>
      <c r="F7" s="83"/>
      <c r="G7" s="83"/>
      <c r="H7" s="83"/>
    </row>
    <row r="8" spans="1:8" x14ac:dyDescent="0.25">
      <c r="A8" s="83"/>
      <c r="B8" s="83"/>
      <c r="C8" s="83"/>
      <c r="D8" s="83"/>
      <c r="E8" s="83"/>
      <c r="F8" s="83"/>
      <c r="G8" s="83"/>
      <c r="H8" s="83"/>
    </row>
    <row r="9" spans="1:8" x14ac:dyDescent="0.25">
      <c r="A9" s="84" t="s">
        <v>290</v>
      </c>
      <c r="B9" s="176"/>
      <c r="C9" s="177" t="s">
        <v>291</v>
      </c>
      <c r="D9" s="274" t="s">
        <v>292</v>
      </c>
      <c r="E9" s="275"/>
      <c r="F9" s="276"/>
      <c r="G9" s="83"/>
      <c r="H9" s="83"/>
    </row>
    <row r="10" spans="1:8" x14ac:dyDescent="0.25">
      <c r="A10" s="94" t="s">
        <v>293</v>
      </c>
      <c r="B10" s="178"/>
      <c r="C10" s="174"/>
      <c r="D10" s="265"/>
      <c r="E10" s="266"/>
      <c r="F10" s="267"/>
      <c r="G10" s="83"/>
      <c r="H10" s="83"/>
    </row>
    <row r="11" spans="1:8" x14ac:dyDescent="0.25">
      <c r="A11" s="179" t="s">
        <v>294</v>
      </c>
      <c r="B11" s="154"/>
      <c r="C11" s="153"/>
      <c r="D11" s="265"/>
      <c r="E11" s="266"/>
      <c r="F11" s="267"/>
      <c r="G11" s="83"/>
      <c r="H11" s="83"/>
    </row>
    <row r="12" spans="1:8" x14ac:dyDescent="0.25">
      <c r="A12" s="94" t="s">
        <v>295</v>
      </c>
      <c r="B12" s="178"/>
      <c r="C12" s="174"/>
      <c r="D12" s="265"/>
      <c r="E12" s="266"/>
      <c r="F12" s="267"/>
      <c r="G12" s="83"/>
      <c r="H12" s="83"/>
    </row>
    <row r="13" spans="1:8" x14ac:dyDescent="0.25">
      <c r="A13" s="179" t="s">
        <v>296</v>
      </c>
      <c r="B13" s="154"/>
      <c r="C13" s="153"/>
      <c r="D13" s="265"/>
      <c r="E13" s="266"/>
      <c r="F13" s="267"/>
      <c r="G13" s="83"/>
      <c r="H13" s="83"/>
    </row>
    <row r="14" spans="1:8" x14ac:dyDescent="0.25">
      <c r="A14" s="94" t="s">
        <v>297</v>
      </c>
      <c r="B14" s="178"/>
      <c r="C14" s="174"/>
      <c r="D14" s="265"/>
      <c r="E14" s="266"/>
      <c r="F14" s="267"/>
      <c r="G14" s="83"/>
      <c r="H14" s="83"/>
    </row>
    <row r="15" spans="1:8" x14ac:dyDescent="0.25">
      <c r="A15" s="179" t="s">
        <v>298</v>
      </c>
      <c r="B15" s="154"/>
      <c r="C15" s="153"/>
      <c r="D15" s="265"/>
      <c r="E15" s="266"/>
      <c r="F15" s="267"/>
      <c r="G15" s="83"/>
      <c r="H15" s="83"/>
    </row>
    <row r="16" spans="1:8" x14ac:dyDescent="0.25">
      <c r="A16" s="94" t="s">
        <v>299</v>
      </c>
      <c r="B16" s="178"/>
      <c r="C16" s="174"/>
      <c r="D16" s="265"/>
      <c r="E16" s="266"/>
      <c r="F16" s="267"/>
      <c r="G16" s="83"/>
      <c r="H16" s="83"/>
    </row>
    <row r="17" spans="1:8" x14ac:dyDescent="0.25">
      <c r="A17" s="179" t="s">
        <v>300</v>
      </c>
      <c r="B17" s="154"/>
      <c r="C17" s="153"/>
      <c r="D17" s="265"/>
      <c r="E17" s="266"/>
      <c r="F17" s="267"/>
      <c r="G17" s="83"/>
      <c r="H17" s="83"/>
    </row>
    <row r="18" spans="1:8" x14ac:dyDescent="0.25">
      <c r="A18" s="94" t="s">
        <v>301</v>
      </c>
      <c r="B18" s="178"/>
      <c r="C18" s="174"/>
      <c r="D18" s="265"/>
      <c r="E18" s="266"/>
      <c r="F18" s="267"/>
      <c r="G18" s="83"/>
      <c r="H18" s="83"/>
    </row>
    <row r="19" spans="1:8" x14ac:dyDescent="0.25">
      <c r="A19" s="179" t="s">
        <v>303</v>
      </c>
      <c r="B19" s="154"/>
      <c r="C19" s="153"/>
      <c r="D19" s="265"/>
      <c r="E19" s="266"/>
      <c r="F19" s="267"/>
      <c r="G19" s="83"/>
      <c r="H19" s="83"/>
    </row>
    <row r="20" spans="1:8" x14ac:dyDescent="0.25">
      <c r="A20" s="94" t="s">
        <v>302</v>
      </c>
      <c r="B20" s="178"/>
      <c r="C20" s="174"/>
      <c r="D20" s="265"/>
      <c r="E20" s="266"/>
      <c r="F20" s="267"/>
      <c r="G20" s="83"/>
      <c r="H20" s="83"/>
    </row>
    <row r="21" spans="1:8" x14ac:dyDescent="0.25">
      <c r="A21" s="179" t="s">
        <v>304</v>
      </c>
      <c r="B21" s="154"/>
      <c r="C21" s="153"/>
      <c r="D21" s="265"/>
      <c r="E21" s="266"/>
      <c r="F21" s="267"/>
      <c r="G21" s="83"/>
      <c r="H21" s="83"/>
    </row>
    <row r="22" spans="1:8" x14ac:dyDescent="0.25">
      <c r="A22" s="94" t="s">
        <v>305</v>
      </c>
      <c r="B22" s="178"/>
      <c r="C22" s="174"/>
      <c r="D22" s="265"/>
      <c r="E22" s="266"/>
      <c r="F22" s="267"/>
      <c r="G22" s="83"/>
      <c r="H22" s="83"/>
    </row>
    <row r="23" spans="1:8" x14ac:dyDescent="0.25">
      <c r="A23" s="179" t="s">
        <v>306</v>
      </c>
      <c r="B23" s="154"/>
      <c r="C23" s="153"/>
      <c r="D23" s="265"/>
      <c r="E23" s="266"/>
      <c r="F23" s="267"/>
      <c r="G23" s="83"/>
      <c r="H23" s="83"/>
    </row>
    <row r="24" spans="1:8" x14ac:dyDescent="0.25">
      <c r="A24" s="94" t="s">
        <v>307</v>
      </c>
      <c r="B24" s="178"/>
      <c r="C24" s="174"/>
      <c r="D24" s="265"/>
      <c r="E24" s="266"/>
      <c r="F24" s="267"/>
      <c r="G24" s="83"/>
      <c r="H24" s="83"/>
    </row>
    <row r="25" spans="1:8" x14ac:dyDescent="0.25">
      <c r="A25" s="179" t="s">
        <v>308</v>
      </c>
      <c r="B25" s="154"/>
      <c r="C25" s="153"/>
      <c r="D25" s="265"/>
      <c r="E25" s="266"/>
      <c r="F25" s="267"/>
      <c r="G25" s="83"/>
      <c r="H25" s="83"/>
    </row>
    <row r="26" spans="1:8" ht="15.75" thickBot="1" x14ac:dyDescent="0.3">
      <c r="A26" s="94" t="s">
        <v>309</v>
      </c>
      <c r="B26" s="178"/>
      <c r="C26" s="182"/>
      <c r="D26" s="268"/>
      <c r="E26" s="269"/>
      <c r="F26" s="270"/>
      <c r="G26" s="83"/>
      <c r="H26" s="83"/>
    </row>
    <row r="27" spans="1:8" ht="16.5" thickTop="1" thickBot="1" x14ac:dyDescent="0.3">
      <c r="A27" s="180" t="s">
        <v>313</v>
      </c>
      <c r="B27" s="181"/>
      <c r="C27" s="183"/>
      <c r="D27" s="271"/>
      <c r="E27" s="272"/>
      <c r="F27" s="273"/>
      <c r="G27" s="83"/>
      <c r="H27" s="83"/>
    </row>
    <row r="28" spans="1:8" x14ac:dyDescent="0.25">
      <c r="A28" s="83"/>
      <c r="B28" s="83"/>
      <c r="C28" s="83"/>
      <c r="D28" s="83"/>
      <c r="E28" s="83"/>
      <c r="F28" s="83"/>
      <c r="G28" s="83"/>
      <c r="H28" s="83"/>
    </row>
    <row r="29" spans="1:8" x14ac:dyDescent="0.25">
      <c r="A29" s="264" t="s">
        <v>325</v>
      </c>
      <c r="B29" s="264"/>
      <c r="C29" s="264"/>
      <c r="D29" s="264"/>
      <c r="E29" s="264"/>
      <c r="F29" s="264"/>
      <c r="G29" s="264"/>
      <c r="H29" s="83"/>
    </row>
    <row r="30" spans="1:8" x14ac:dyDescent="0.25">
      <c r="A30" s="264" t="s">
        <v>314</v>
      </c>
      <c r="B30" s="264"/>
      <c r="C30" s="264"/>
      <c r="D30" s="264"/>
      <c r="E30" s="264"/>
      <c r="F30" s="264"/>
      <c r="G30" s="264"/>
      <c r="H30" s="264"/>
    </row>
    <row r="31" spans="1:8" x14ac:dyDescent="0.25">
      <c r="A31" s="264" t="s">
        <v>315</v>
      </c>
      <c r="B31" s="264"/>
      <c r="C31" s="264"/>
      <c r="D31" s="264"/>
      <c r="E31" s="264"/>
      <c r="F31" s="264"/>
      <c r="G31" s="264"/>
      <c r="H31" s="83"/>
    </row>
    <row r="32" spans="1:8" x14ac:dyDescent="0.25">
      <c r="A32" s="264" t="s">
        <v>324</v>
      </c>
      <c r="B32" s="264"/>
      <c r="C32" s="264"/>
      <c r="D32" s="264"/>
      <c r="E32" s="264"/>
      <c r="F32" s="264"/>
      <c r="G32" s="264"/>
      <c r="H32" s="83"/>
    </row>
    <row r="33" spans="1:8" x14ac:dyDescent="0.25">
      <c r="A33" s="264" t="s">
        <v>316</v>
      </c>
      <c r="B33" s="264"/>
      <c r="C33" s="264"/>
      <c r="D33" s="264"/>
      <c r="E33" s="264"/>
      <c r="F33" s="83"/>
      <c r="G33" s="83"/>
      <c r="H33" s="83"/>
    </row>
    <row r="34" spans="1:8" x14ac:dyDescent="0.25">
      <c r="A34" s="83"/>
      <c r="B34" s="83"/>
      <c r="C34" s="83"/>
      <c r="D34" s="83"/>
      <c r="E34" s="83"/>
      <c r="F34" s="83"/>
      <c r="G34" s="83"/>
      <c r="H34" s="83"/>
    </row>
    <row r="35" spans="1:8" x14ac:dyDescent="0.25">
      <c r="A35" s="83"/>
      <c r="B35" s="138"/>
      <c r="C35" s="138"/>
      <c r="D35" s="138"/>
      <c r="E35" s="138"/>
      <c r="F35" s="83"/>
      <c r="G35" s="83"/>
      <c r="H35" s="83"/>
    </row>
    <row r="36" spans="1:8" x14ac:dyDescent="0.25">
      <c r="A36" s="83"/>
      <c r="B36" s="83"/>
      <c r="C36" s="83"/>
      <c r="D36" s="83"/>
      <c r="E36" s="83"/>
      <c r="F36" s="83"/>
      <c r="G36" s="83"/>
      <c r="H36" s="83"/>
    </row>
    <row r="37" spans="1:8" x14ac:dyDescent="0.25">
      <c r="A37" s="83"/>
      <c r="B37" s="83"/>
      <c r="C37" s="83"/>
      <c r="D37" s="83"/>
      <c r="E37" s="83"/>
      <c r="F37" s="83"/>
      <c r="G37" s="83"/>
      <c r="H37" s="83"/>
    </row>
    <row r="38" spans="1:8" x14ac:dyDescent="0.25">
      <c r="A38" s="83"/>
      <c r="B38" s="83"/>
      <c r="C38" s="83"/>
      <c r="D38" s="83"/>
      <c r="E38" s="83"/>
      <c r="F38" s="83"/>
      <c r="G38" s="83"/>
      <c r="H38" s="83"/>
    </row>
    <row r="39" spans="1:8" x14ac:dyDescent="0.25">
      <c r="A39" s="83" t="s">
        <v>317</v>
      </c>
      <c r="B39" s="83"/>
      <c r="C39" s="83"/>
      <c r="D39" s="83"/>
      <c r="E39" s="83"/>
      <c r="F39" s="83"/>
      <c r="G39" s="83"/>
      <c r="H39" s="83"/>
    </row>
    <row r="40" spans="1:8" x14ac:dyDescent="0.25">
      <c r="A40" s="83" t="s">
        <v>310</v>
      </c>
      <c r="B40" s="83"/>
      <c r="C40" s="83"/>
      <c r="D40" s="83"/>
      <c r="E40" s="83"/>
      <c r="F40" s="83"/>
      <c r="G40" s="83"/>
      <c r="H40" s="83"/>
    </row>
    <row r="41" spans="1:8" x14ac:dyDescent="0.25">
      <c r="A41" s="83"/>
      <c r="B41" s="83"/>
      <c r="C41" s="83"/>
      <c r="D41" s="83"/>
      <c r="E41" s="83"/>
      <c r="F41" s="83"/>
      <c r="G41" s="83"/>
      <c r="H41" s="83"/>
    </row>
    <row r="42" spans="1:8" x14ac:dyDescent="0.25">
      <c r="A42" s="83" t="s">
        <v>311</v>
      </c>
      <c r="B42" s="83"/>
      <c r="C42" s="83"/>
      <c r="D42" s="83" t="s">
        <v>326</v>
      </c>
      <c r="E42" s="83"/>
      <c r="F42" s="83"/>
      <c r="G42" s="83"/>
      <c r="H42" s="83"/>
    </row>
    <row r="43" spans="1:8" x14ac:dyDescent="0.25">
      <c r="A43" s="83"/>
      <c r="B43" s="83"/>
      <c r="C43" s="83"/>
      <c r="D43" s="83"/>
      <c r="E43" s="83"/>
      <c r="F43" s="83"/>
      <c r="G43" s="83"/>
      <c r="H43" s="83"/>
    </row>
    <row r="44" spans="1:8" x14ac:dyDescent="0.25">
      <c r="A44" s="83" t="s">
        <v>318</v>
      </c>
      <c r="B44" s="83"/>
      <c r="C44" s="83"/>
      <c r="D44" s="83"/>
      <c r="E44" s="83"/>
      <c r="F44" s="83"/>
      <c r="G44" s="83"/>
      <c r="H44" s="83"/>
    </row>
    <row r="45" spans="1:8" x14ac:dyDescent="0.25">
      <c r="A45" s="83" t="s">
        <v>312</v>
      </c>
      <c r="B45" s="83"/>
      <c r="C45" s="83"/>
      <c r="D45" s="83"/>
      <c r="E45" s="83"/>
      <c r="F45" s="83"/>
      <c r="G45" s="83"/>
      <c r="H45" s="83"/>
    </row>
  </sheetData>
  <mergeCells count="24">
    <mergeCell ref="D21:F21"/>
    <mergeCell ref="D22:F22"/>
    <mergeCell ref="D20:F20"/>
    <mergeCell ref="D10:F10"/>
    <mergeCell ref="D11:F11"/>
    <mergeCell ref="D12:F12"/>
    <mergeCell ref="D13:F13"/>
    <mergeCell ref="D14:F14"/>
    <mergeCell ref="D15:F15"/>
    <mergeCell ref="D9:F9"/>
    <mergeCell ref="D16:F16"/>
    <mergeCell ref="D17:F17"/>
    <mergeCell ref="D18:F18"/>
    <mergeCell ref="D19:F19"/>
    <mergeCell ref="D23:F23"/>
    <mergeCell ref="D24:F24"/>
    <mergeCell ref="D25:F25"/>
    <mergeCell ref="D26:F26"/>
    <mergeCell ref="D27:F27"/>
    <mergeCell ref="A29:G29"/>
    <mergeCell ref="A30:H30"/>
    <mergeCell ref="A31:G31"/>
    <mergeCell ref="A32:G32"/>
    <mergeCell ref="A33:E33"/>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0D19D-9CF7-4208-8EFB-4EAF8327E7C3}">
  <dimension ref="A1:P29"/>
  <sheetViews>
    <sheetView workbookViewId="0">
      <selection activeCell="J23" sqref="J23"/>
    </sheetView>
  </sheetViews>
  <sheetFormatPr baseColWidth="10" defaultRowHeight="15" x14ac:dyDescent="0.25"/>
  <cols>
    <col min="1" max="1" width="6.28515625" customWidth="1"/>
    <col min="2" max="2" width="51.7109375" customWidth="1"/>
    <col min="3" max="3" width="18" customWidth="1"/>
    <col min="4" max="4" width="15.28515625" customWidth="1"/>
    <col min="5" max="5" width="15.42578125" customWidth="1"/>
    <col min="6" max="6" width="17" customWidth="1"/>
    <col min="8" max="8" width="6.28515625" customWidth="1"/>
    <col min="9" max="9" width="15.140625" customWidth="1"/>
  </cols>
  <sheetData>
    <row r="1" spans="1:16" ht="16.5" x14ac:dyDescent="0.25">
      <c r="A1" s="83"/>
      <c r="B1" s="184" t="s">
        <v>247</v>
      </c>
      <c r="C1" s="83"/>
      <c r="D1" s="83"/>
      <c r="E1" s="83"/>
      <c r="F1" s="83"/>
      <c r="G1" s="83"/>
      <c r="H1" s="83"/>
      <c r="I1" s="83"/>
      <c r="J1" s="83"/>
      <c r="K1" s="83"/>
      <c r="L1" s="83"/>
      <c r="M1" s="83"/>
      <c r="N1" s="83"/>
      <c r="O1" s="83"/>
      <c r="P1" s="83"/>
    </row>
    <row r="2" spans="1:16" x14ac:dyDescent="0.25">
      <c r="A2" s="83"/>
      <c r="B2" s="83"/>
      <c r="C2" s="83"/>
      <c r="D2" s="83"/>
      <c r="E2" s="83"/>
      <c r="F2" s="83"/>
      <c r="G2" s="83"/>
      <c r="H2" s="83"/>
      <c r="I2" s="83"/>
      <c r="J2" s="83"/>
      <c r="K2" s="83"/>
      <c r="L2" s="83"/>
      <c r="M2" s="83"/>
      <c r="N2" s="83"/>
      <c r="O2" s="83"/>
      <c r="P2" s="83"/>
    </row>
    <row r="3" spans="1:16" x14ac:dyDescent="0.25">
      <c r="A3" s="83"/>
      <c r="B3" s="170" t="s">
        <v>245</v>
      </c>
      <c r="C3" s="83"/>
      <c r="D3" s="83"/>
      <c r="E3" s="83"/>
      <c r="F3" s="83"/>
      <c r="G3" s="83"/>
      <c r="H3" s="83"/>
      <c r="I3" s="83"/>
      <c r="J3" s="83"/>
      <c r="K3" s="83"/>
      <c r="L3" s="83"/>
      <c r="M3" s="83"/>
      <c r="N3" s="83"/>
      <c r="O3" s="83"/>
      <c r="P3" s="83"/>
    </row>
    <row r="4" spans="1:16" x14ac:dyDescent="0.25">
      <c r="A4" s="83"/>
      <c r="B4" s="83"/>
      <c r="C4" s="83"/>
      <c r="D4" s="83"/>
      <c r="E4" s="83"/>
      <c r="F4" s="83"/>
      <c r="G4" s="83"/>
      <c r="H4" s="83"/>
      <c r="I4" s="83"/>
      <c r="J4" s="83"/>
      <c r="K4" s="83"/>
      <c r="L4" s="83"/>
      <c r="M4" s="83"/>
      <c r="N4" s="83"/>
      <c r="O4" s="83"/>
      <c r="P4" s="83"/>
    </row>
    <row r="5" spans="1:16" ht="15.75" x14ac:dyDescent="0.25">
      <c r="A5" s="83"/>
      <c r="B5" s="237" t="s">
        <v>91</v>
      </c>
      <c r="C5" s="239" t="s">
        <v>112</v>
      </c>
      <c r="D5" s="239"/>
      <c r="E5" s="239"/>
      <c r="F5" s="239"/>
      <c r="G5" s="83"/>
      <c r="H5" s="83"/>
      <c r="I5" s="83"/>
      <c r="J5" s="83"/>
      <c r="K5" s="83"/>
      <c r="L5" s="83"/>
      <c r="M5" s="83"/>
      <c r="N5" s="83"/>
      <c r="O5" s="83"/>
      <c r="P5" s="83"/>
    </row>
    <row r="6" spans="1:16" ht="15.75" x14ac:dyDescent="0.25">
      <c r="A6" s="83"/>
      <c r="B6" s="238"/>
      <c r="C6" s="157" t="s">
        <v>95</v>
      </c>
      <c r="D6" s="157" t="s">
        <v>96</v>
      </c>
      <c r="E6" s="157" t="s">
        <v>97</v>
      </c>
      <c r="F6" s="157" t="s">
        <v>98</v>
      </c>
      <c r="G6" s="83"/>
      <c r="H6" s="83"/>
      <c r="I6" s="83"/>
      <c r="J6" s="83"/>
      <c r="K6" s="83"/>
      <c r="L6" s="83"/>
      <c r="M6" s="83"/>
      <c r="N6" s="83"/>
      <c r="O6" s="83"/>
      <c r="P6" s="83"/>
    </row>
    <row r="7" spans="1:16" ht="76.5" customHeight="1" x14ac:dyDescent="0.25">
      <c r="A7" s="83"/>
      <c r="B7" s="158" t="s">
        <v>113</v>
      </c>
      <c r="C7" s="159" t="s">
        <v>118</v>
      </c>
      <c r="D7" s="159" t="s">
        <v>119</v>
      </c>
      <c r="E7" s="159" t="s">
        <v>270</v>
      </c>
      <c r="F7" s="159" t="s">
        <v>120</v>
      </c>
      <c r="G7" s="83"/>
      <c r="H7" s="83"/>
      <c r="I7" s="83"/>
      <c r="J7" s="83"/>
      <c r="K7" s="83"/>
      <c r="L7" s="83"/>
      <c r="M7" s="83"/>
      <c r="N7" s="83"/>
      <c r="O7" s="83"/>
      <c r="P7" s="83"/>
    </row>
    <row r="8" spans="1:16" ht="15.75" thickBot="1" x14ac:dyDescent="0.3">
      <c r="A8" s="83"/>
      <c r="B8" s="160" t="s">
        <v>266</v>
      </c>
      <c r="C8" s="160"/>
      <c r="D8" s="160"/>
      <c r="E8" s="160"/>
      <c r="F8" s="185"/>
      <c r="G8" s="83"/>
      <c r="H8" s="83"/>
      <c r="I8" s="83"/>
      <c r="J8" s="83"/>
      <c r="K8" s="83"/>
      <c r="L8" s="83"/>
      <c r="M8" s="83"/>
      <c r="N8" s="83"/>
      <c r="O8" s="83"/>
      <c r="P8" s="83"/>
    </row>
    <row r="9" spans="1:16" ht="15.75" thickBot="1" x14ac:dyDescent="0.3">
      <c r="A9" s="83"/>
      <c r="B9" s="161" t="s">
        <v>173</v>
      </c>
      <c r="C9" s="168"/>
      <c r="D9" s="168"/>
      <c r="E9" s="168"/>
      <c r="F9" s="169"/>
      <c r="G9" s="83"/>
      <c r="H9" s="83"/>
      <c r="I9" s="83"/>
      <c r="J9" s="83"/>
      <c r="K9" s="83"/>
      <c r="L9" s="83"/>
      <c r="M9" s="83"/>
      <c r="N9" s="83"/>
      <c r="O9" s="83"/>
      <c r="P9" s="83"/>
    </row>
    <row r="10" spans="1:16" x14ac:dyDescent="0.25">
      <c r="A10" s="83"/>
      <c r="B10" s="83"/>
      <c r="C10" s="83"/>
      <c r="D10" s="83"/>
      <c r="E10" s="83"/>
      <c r="F10" s="83"/>
      <c r="G10" s="83"/>
      <c r="H10" s="83"/>
      <c r="I10" s="83"/>
      <c r="J10" s="83"/>
      <c r="K10" s="83"/>
      <c r="L10" s="83"/>
      <c r="M10" s="83"/>
      <c r="N10" s="83"/>
      <c r="O10" s="83"/>
      <c r="P10" s="83"/>
    </row>
    <row r="11" spans="1:16" x14ac:dyDescent="0.25">
      <c r="A11" s="83"/>
      <c r="B11" s="83"/>
      <c r="C11" s="83"/>
      <c r="D11" s="83"/>
      <c r="E11" s="83"/>
      <c r="F11" s="83"/>
      <c r="G11" s="83"/>
      <c r="H11" s="83"/>
      <c r="I11" s="83"/>
      <c r="J11" s="83"/>
      <c r="K11" s="83"/>
      <c r="L11" s="83"/>
      <c r="M11" s="83"/>
      <c r="N11" s="83"/>
      <c r="O11" s="83"/>
      <c r="P11" s="83"/>
    </row>
    <row r="12" spans="1:16" x14ac:dyDescent="0.25">
      <c r="A12" s="83"/>
      <c r="B12" s="83" t="s">
        <v>264</v>
      </c>
      <c r="C12" s="83"/>
      <c r="D12" s="83"/>
      <c r="E12" s="83"/>
      <c r="F12" s="83"/>
      <c r="G12" s="83"/>
      <c r="H12" s="83"/>
      <c r="I12" s="83"/>
      <c r="J12" s="83"/>
      <c r="K12" s="83"/>
      <c r="L12" s="83"/>
      <c r="M12" s="83"/>
      <c r="N12" s="83"/>
      <c r="O12" s="83"/>
      <c r="P12" s="83"/>
    </row>
    <row r="13" spans="1:16" x14ac:dyDescent="0.25">
      <c r="A13" s="83"/>
      <c r="B13" s="83" t="s">
        <v>271</v>
      </c>
      <c r="C13" s="83"/>
      <c r="D13" s="83"/>
      <c r="E13" s="83"/>
      <c r="F13" s="83"/>
      <c r="G13" s="83"/>
      <c r="H13" s="83"/>
      <c r="I13" s="83"/>
      <c r="J13" s="83"/>
      <c r="K13" s="83"/>
      <c r="L13" s="83"/>
      <c r="M13" s="83"/>
      <c r="N13" s="83"/>
      <c r="O13" s="83"/>
      <c r="P13" s="83"/>
    </row>
    <row r="14" spans="1:16" x14ac:dyDescent="0.25">
      <c r="A14" s="83"/>
      <c r="B14" s="83" t="s">
        <v>265</v>
      </c>
      <c r="C14" s="83"/>
      <c r="D14" s="83"/>
      <c r="E14" s="83"/>
      <c r="F14" s="83"/>
      <c r="G14" s="83"/>
      <c r="H14" s="83"/>
      <c r="I14" s="83"/>
      <c r="J14" s="83"/>
      <c r="K14" s="83"/>
      <c r="L14" s="83"/>
      <c r="M14" s="83"/>
      <c r="N14" s="83"/>
      <c r="O14" s="83"/>
      <c r="P14" s="83"/>
    </row>
    <row r="15" spans="1:16" x14ac:dyDescent="0.25">
      <c r="A15" s="83"/>
      <c r="B15" s="83"/>
      <c r="C15" s="83"/>
      <c r="D15" s="83"/>
      <c r="E15" s="83"/>
      <c r="F15" s="83"/>
      <c r="G15" s="83"/>
      <c r="H15" s="83"/>
      <c r="I15" s="83"/>
      <c r="J15" s="83"/>
      <c r="K15" s="83"/>
      <c r="L15" s="83"/>
      <c r="M15" s="83"/>
      <c r="N15" s="83"/>
      <c r="O15" s="83"/>
      <c r="P15" s="83"/>
    </row>
    <row r="16" spans="1:16" x14ac:dyDescent="0.25">
      <c r="A16" s="83" t="s">
        <v>267</v>
      </c>
      <c r="B16" s="153"/>
      <c r="C16" s="153" t="s">
        <v>95</v>
      </c>
      <c r="D16" s="153" t="s">
        <v>96</v>
      </c>
      <c r="E16" s="153" t="s">
        <v>97</v>
      </c>
      <c r="F16" s="153" t="s">
        <v>98</v>
      </c>
      <c r="G16" s="83"/>
      <c r="H16" s="83" t="s">
        <v>268</v>
      </c>
      <c r="I16" s="153"/>
      <c r="J16" s="153" t="s">
        <v>95</v>
      </c>
      <c r="K16" s="153" t="s">
        <v>96</v>
      </c>
      <c r="L16" s="153" t="s">
        <v>97</v>
      </c>
      <c r="M16" s="153" t="s">
        <v>98</v>
      </c>
      <c r="N16" s="162" t="s">
        <v>269</v>
      </c>
      <c r="O16" s="83"/>
      <c r="P16" s="83"/>
    </row>
    <row r="17" spans="1:16" x14ac:dyDescent="0.25">
      <c r="A17" s="83"/>
      <c r="B17" s="135" t="s">
        <v>366</v>
      </c>
      <c r="C17" s="163">
        <v>395600</v>
      </c>
      <c r="D17" s="163">
        <v>415200</v>
      </c>
      <c r="E17" s="163">
        <v>398000</v>
      </c>
      <c r="F17" s="163">
        <v>405000</v>
      </c>
      <c r="G17" s="83"/>
      <c r="H17" s="83"/>
      <c r="I17" s="153" t="s">
        <v>116</v>
      </c>
      <c r="J17" s="164">
        <v>395000</v>
      </c>
      <c r="K17" s="164">
        <v>415200</v>
      </c>
      <c r="L17" s="164">
        <v>398000</v>
      </c>
      <c r="M17" s="164">
        <v>405000</v>
      </c>
      <c r="N17" s="164">
        <v>385000</v>
      </c>
      <c r="O17" s="83"/>
      <c r="P17" s="83"/>
    </row>
    <row r="18" spans="1:16" ht="15.75" thickBot="1" x14ac:dyDescent="0.3">
      <c r="A18" s="83"/>
      <c r="B18" s="165" t="s">
        <v>266</v>
      </c>
      <c r="C18" s="166">
        <v>1</v>
      </c>
      <c r="D18" s="166">
        <v>4</v>
      </c>
      <c r="E18" s="166">
        <v>2</v>
      </c>
      <c r="F18" s="166">
        <v>3</v>
      </c>
      <c r="G18" s="83"/>
      <c r="H18" s="83"/>
      <c r="I18" s="160" t="s">
        <v>266</v>
      </c>
      <c r="J18" s="166">
        <v>2</v>
      </c>
      <c r="K18" s="166">
        <v>5</v>
      </c>
      <c r="L18" s="166">
        <v>3</v>
      </c>
      <c r="M18" s="166">
        <v>4</v>
      </c>
      <c r="N18" s="166">
        <v>1</v>
      </c>
      <c r="O18" s="83"/>
      <c r="P18" s="83"/>
    </row>
    <row r="19" spans="1:16" ht="15.75" thickBot="1" x14ac:dyDescent="0.3">
      <c r="A19" s="83"/>
      <c r="B19" s="167" t="s">
        <v>173</v>
      </c>
      <c r="C19" s="168">
        <v>100</v>
      </c>
      <c r="D19" s="168">
        <v>25</v>
      </c>
      <c r="E19" s="168">
        <v>75</v>
      </c>
      <c r="F19" s="169">
        <v>50</v>
      </c>
      <c r="G19" s="83"/>
      <c r="H19" s="83"/>
      <c r="I19" s="161" t="s">
        <v>173</v>
      </c>
      <c r="J19" s="168">
        <v>80</v>
      </c>
      <c r="K19" s="168">
        <v>20</v>
      </c>
      <c r="L19" s="168">
        <v>60</v>
      </c>
      <c r="M19" s="168">
        <v>20</v>
      </c>
      <c r="N19" s="169">
        <v>100</v>
      </c>
      <c r="O19" s="83"/>
      <c r="P19" s="83"/>
    </row>
    <row r="20" spans="1:16" x14ac:dyDescent="0.25">
      <c r="A20" s="83"/>
      <c r="B20" s="171"/>
      <c r="C20" s="138"/>
      <c r="D20" s="138"/>
      <c r="E20" s="138"/>
      <c r="F20" s="138"/>
      <c r="G20" s="83"/>
      <c r="H20" s="83"/>
      <c r="I20" s="138"/>
      <c r="J20" s="138"/>
      <c r="K20" s="138"/>
      <c r="L20" s="138"/>
      <c r="M20" s="138"/>
      <c r="N20" s="138"/>
      <c r="O20" s="83"/>
      <c r="P20" s="83"/>
    </row>
    <row r="21" spans="1:16" x14ac:dyDescent="0.25">
      <c r="A21" s="83"/>
      <c r="B21" s="83"/>
      <c r="C21" s="83"/>
      <c r="D21" s="83"/>
      <c r="E21" s="83"/>
      <c r="F21" s="83"/>
      <c r="G21" s="83"/>
      <c r="H21" s="83"/>
      <c r="I21" s="83"/>
      <c r="J21" s="83"/>
      <c r="K21" s="83"/>
      <c r="L21" s="83"/>
      <c r="M21" s="83"/>
      <c r="N21" s="83"/>
      <c r="O21" s="83"/>
      <c r="P21" s="83"/>
    </row>
    <row r="22" spans="1:16" x14ac:dyDescent="0.25">
      <c r="A22" s="83"/>
      <c r="B22" s="83"/>
      <c r="C22" s="83"/>
      <c r="D22" s="83"/>
      <c r="E22" s="83"/>
      <c r="F22" s="83"/>
      <c r="G22" s="83"/>
      <c r="H22" s="83"/>
      <c r="I22" s="83"/>
      <c r="J22" s="83"/>
      <c r="K22" s="83"/>
      <c r="L22" s="83"/>
      <c r="M22" s="83"/>
      <c r="N22" s="83"/>
      <c r="O22" s="83"/>
      <c r="P22" s="83"/>
    </row>
    <row r="23" spans="1:16" x14ac:dyDescent="0.25">
      <c r="A23" s="83"/>
      <c r="B23" s="83"/>
      <c r="C23" s="83"/>
      <c r="D23" s="83"/>
      <c r="E23" s="83"/>
      <c r="F23" s="83"/>
      <c r="G23" s="83"/>
      <c r="H23" s="83"/>
      <c r="I23" s="83"/>
      <c r="J23" s="83"/>
      <c r="K23" s="83"/>
      <c r="L23" s="83"/>
      <c r="M23" s="83"/>
      <c r="N23" s="83"/>
      <c r="O23" s="83"/>
      <c r="P23" s="83"/>
    </row>
    <row r="24" spans="1:16" x14ac:dyDescent="0.25">
      <c r="A24" s="83"/>
      <c r="B24" s="170" t="s">
        <v>246</v>
      </c>
      <c r="C24" s="83"/>
      <c r="D24" s="83"/>
      <c r="E24" s="83"/>
      <c r="F24" s="83"/>
      <c r="G24" s="83"/>
      <c r="H24" s="83"/>
      <c r="I24" s="83"/>
      <c r="J24" s="83"/>
      <c r="K24" s="83"/>
      <c r="L24" s="83"/>
      <c r="M24" s="83"/>
      <c r="N24" s="83"/>
      <c r="O24" s="83"/>
      <c r="P24" s="83"/>
    </row>
    <row r="25" spans="1:16" x14ac:dyDescent="0.25">
      <c r="A25" s="83"/>
      <c r="B25" s="83"/>
      <c r="C25" s="83"/>
      <c r="D25" s="83"/>
      <c r="E25" s="83"/>
      <c r="F25" s="83"/>
      <c r="G25" s="83"/>
      <c r="H25" s="83"/>
      <c r="I25" s="83"/>
      <c r="J25" s="83"/>
      <c r="K25" s="83"/>
      <c r="L25" s="83"/>
      <c r="M25" s="83"/>
      <c r="N25" s="83"/>
      <c r="O25" s="83"/>
      <c r="P25" s="83"/>
    </row>
    <row r="26" spans="1:16" ht="45" x14ac:dyDescent="0.25">
      <c r="A26" s="83"/>
      <c r="B26" s="153" t="s">
        <v>91</v>
      </c>
      <c r="C26" s="152" t="s">
        <v>272</v>
      </c>
      <c r="D26" s="119" t="s">
        <v>250</v>
      </c>
      <c r="E26" s="154"/>
      <c r="F26" s="83"/>
      <c r="G26" s="83"/>
      <c r="H26" s="83"/>
      <c r="I26" s="83"/>
      <c r="J26" s="83"/>
      <c r="K26" s="83"/>
      <c r="L26" s="83"/>
      <c r="M26" s="83"/>
      <c r="N26" s="83"/>
      <c r="O26" s="83"/>
      <c r="P26" s="83"/>
    </row>
    <row r="27" spans="1:16" ht="16.5" customHeight="1" x14ac:dyDescent="0.25">
      <c r="A27" s="83"/>
      <c r="B27" s="153" t="s">
        <v>248</v>
      </c>
      <c r="C27" s="218"/>
      <c r="D27" s="219"/>
      <c r="E27" s="220"/>
      <c r="F27" s="83"/>
      <c r="G27" s="83"/>
      <c r="H27" s="83"/>
      <c r="I27" s="83"/>
      <c r="J27" s="83"/>
      <c r="K27" s="83"/>
      <c r="L27" s="83"/>
      <c r="M27" s="83"/>
      <c r="N27" s="83"/>
      <c r="O27" s="83"/>
      <c r="P27" s="83"/>
    </row>
    <row r="28" spans="1:16" s="81" customFormat="1" ht="30.75" customHeight="1" x14ac:dyDescent="0.25">
      <c r="A28" s="86"/>
      <c r="B28" s="155" t="s">
        <v>273</v>
      </c>
      <c r="C28" s="221"/>
      <c r="D28" s="222"/>
      <c r="E28" s="223"/>
      <c r="F28" s="86"/>
      <c r="G28" s="86"/>
      <c r="H28" s="86"/>
      <c r="I28" s="86"/>
      <c r="J28" s="86"/>
      <c r="K28" s="86"/>
      <c r="L28" s="86"/>
      <c r="M28" s="86"/>
      <c r="N28" s="86"/>
      <c r="O28" s="86"/>
      <c r="P28" s="86"/>
    </row>
    <row r="29" spans="1:16" ht="16.5" customHeight="1" x14ac:dyDescent="0.25">
      <c r="A29" s="83"/>
      <c r="B29" s="153" t="s">
        <v>249</v>
      </c>
      <c r="C29" s="218"/>
      <c r="D29" s="219"/>
      <c r="E29" s="220"/>
      <c r="F29" s="83"/>
      <c r="G29" s="83"/>
      <c r="H29" s="83"/>
      <c r="I29" s="83"/>
      <c r="J29" s="83"/>
      <c r="K29" s="83"/>
      <c r="L29" s="83"/>
      <c r="M29" s="83"/>
      <c r="N29" s="83"/>
      <c r="O29" s="83"/>
      <c r="P29" s="83"/>
    </row>
  </sheetData>
  <protectedRanges>
    <protectedRange sqref="C7:F7" name="Bereich1_1"/>
  </protectedRanges>
  <mergeCells count="2">
    <mergeCell ref="B5:B6"/>
    <mergeCell ref="C5:F5"/>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BAFF4-2FAD-47C5-B543-5408CF616D89}">
  <dimension ref="A3:N105"/>
  <sheetViews>
    <sheetView topLeftCell="A82" workbookViewId="0">
      <selection activeCell="E100" sqref="E100"/>
    </sheetView>
  </sheetViews>
  <sheetFormatPr baseColWidth="10" defaultRowHeight="15" x14ac:dyDescent="0.25"/>
  <cols>
    <col min="1" max="1" width="33" style="80" customWidth="1"/>
  </cols>
  <sheetData>
    <row r="3" spans="1:14" x14ac:dyDescent="0.25">
      <c r="A3" s="226" t="s">
        <v>367</v>
      </c>
      <c r="B3" s="1"/>
      <c r="C3" s="1"/>
      <c r="D3" s="1"/>
      <c r="E3" s="1"/>
      <c r="F3" s="1"/>
      <c r="G3" s="1"/>
      <c r="H3" s="1"/>
      <c r="I3" s="1"/>
      <c r="J3" s="1"/>
      <c r="K3" s="1"/>
      <c r="L3" s="1"/>
      <c r="M3" s="1"/>
      <c r="N3" s="2" t="s">
        <v>373</v>
      </c>
    </row>
    <row r="4" spans="1:14" ht="15.75" thickBot="1" x14ac:dyDescent="0.3">
      <c r="A4" s="72" t="s">
        <v>0</v>
      </c>
      <c r="B4" s="3"/>
      <c r="C4" s="1"/>
      <c r="D4" s="4"/>
      <c r="E4" s="5"/>
      <c r="F4" s="1"/>
      <c r="G4" s="4"/>
      <c r="H4" s="5"/>
      <c r="I4" s="1"/>
      <c r="J4" s="4"/>
      <c r="K4" s="5"/>
      <c r="L4" s="4"/>
      <c r="M4" s="4"/>
      <c r="N4" s="6"/>
    </row>
    <row r="5" spans="1:14" ht="15.75" thickTop="1" x14ac:dyDescent="0.25">
      <c r="A5" s="73"/>
      <c r="B5" s="7" t="s">
        <v>1</v>
      </c>
      <c r="C5" s="242"/>
      <c r="D5" s="243"/>
      <c r="E5" s="243"/>
      <c r="F5" s="244"/>
      <c r="G5" s="243"/>
      <c r="H5" s="245"/>
      <c r="I5" s="244"/>
      <c r="J5" s="243"/>
      <c r="K5" s="245"/>
      <c r="L5" s="243"/>
      <c r="M5" s="243"/>
      <c r="N5" s="246"/>
    </row>
    <row r="6" spans="1:14" ht="15.75" thickBot="1" x14ac:dyDescent="0.3">
      <c r="A6" s="74"/>
      <c r="B6" s="8" t="s">
        <v>2</v>
      </c>
      <c r="C6" s="247"/>
      <c r="D6" s="248"/>
      <c r="E6" s="248"/>
      <c r="F6" s="249"/>
      <c r="G6" s="248"/>
      <c r="H6" s="250"/>
      <c r="I6" s="249"/>
      <c r="J6" s="248"/>
      <c r="K6" s="250"/>
      <c r="L6" s="248"/>
      <c r="M6" s="248"/>
      <c r="N6" s="251"/>
    </row>
    <row r="7" spans="1:14" ht="15.75" thickBot="1" x14ac:dyDescent="0.3">
      <c r="B7" s="207" t="s">
        <v>360</v>
      </c>
      <c r="C7" s="240" t="s">
        <v>3</v>
      </c>
      <c r="D7" s="241"/>
      <c r="E7" s="10"/>
      <c r="F7" s="257" t="s">
        <v>3</v>
      </c>
      <c r="G7" s="241"/>
      <c r="H7" s="11"/>
      <c r="I7" s="257" t="s">
        <v>3</v>
      </c>
      <c r="J7" s="241"/>
      <c r="K7" s="11"/>
      <c r="L7" s="240" t="s">
        <v>3</v>
      </c>
      <c r="M7" s="241"/>
      <c r="N7" s="12"/>
    </row>
    <row r="8" spans="1:14" ht="15.75" thickBot="1" x14ac:dyDescent="0.3">
      <c r="A8" s="74"/>
      <c r="B8" s="9"/>
      <c r="C8" s="13"/>
      <c r="D8" s="14"/>
      <c r="E8" s="15"/>
      <c r="F8" s="13"/>
      <c r="G8" s="14"/>
      <c r="H8" s="16"/>
      <c r="I8" s="13"/>
      <c r="J8" s="14"/>
      <c r="K8" s="16"/>
      <c r="L8" s="17"/>
      <c r="M8" s="18"/>
      <c r="N8" s="12"/>
    </row>
    <row r="9" spans="1:14" ht="15.75" thickBot="1" x14ac:dyDescent="0.3">
      <c r="A9" s="74"/>
      <c r="B9" s="9"/>
      <c r="C9" s="19"/>
      <c r="D9" s="18"/>
      <c r="E9" s="10"/>
      <c r="F9" s="19"/>
      <c r="G9" s="18"/>
      <c r="H9" s="11"/>
      <c r="I9" s="19"/>
      <c r="J9" s="18"/>
      <c r="K9" s="11"/>
      <c r="L9" s="17"/>
      <c r="M9" s="18"/>
      <c r="N9" s="12"/>
    </row>
    <row r="10" spans="1:14" x14ac:dyDescent="0.25">
      <c r="A10" s="75"/>
      <c r="B10" s="20"/>
      <c r="C10" s="21"/>
      <c r="D10" s="22"/>
      <c r="E10" s="23"/>
      <c r="F10" s="21"/>
      <c r="G10" s="22"/>
      <c r="H10" s="24"/>
      <c r="I10" s="21"/>
      <c r="J10" s="22"/>
      <c r="K10" s="24"/>
      <c r="L10" s="25"/>
      <c r="M10" s="25"/>
      <c r="N10" s="26"/>
    </row>
    <row r="11" spans="1:14" ht="15.75" thickBot="1" x14ac:dyDescent="0.3">
      <c r="A11" s="76" t="s">
        <v>4</v>
      </c>
      <c r="B11" s="27" t="s">
        <v>5</v>
      </c>
      <c r="C11" s="28" t="s">
        <v>6</v>
      </c>
      <c r="D11" s="29" t="s">
        <v>7</v>
      </c>
      <c r="E11" s="30" t="s">
        <v>8</v>
      </c>
      <c r="F11" s="28" t="s">
        <v>6</v>
      </c>
      <c r="G11" s="29" t="s">
        <v>7</v>
      </c>
      <c r="H11" s="31" t="s">
        <v>8</v>
      </c>
      <c r="I11" s="28" t="s">
        <v>6</v>
      </c>
      <c r="J11" s="29" t="s">
        <v>7</v>
      </c>
      <c r="K11" s="31" t="s">
        <v>8</v>
      </c>
      <c r="L11" s="27" t="s">
        <v>6</v>
      </c>
      <c r="M11" s="29" t="s">
        <v>7</v>
      </c>
      <c r="N11" s="32" t="s">
        <v>8</v>
      </c>
    </row>
    <row r="12" spans="1:14" ht="34.5" customHeight="1" thickTop="1" x14ac:dyDescent="0.25">
      <c r="A12" s="227" t="s">
        <v>9</v>
      </c>
      <c r="B12" s="33">
        <v>15</v>
      </c>
      <c r="C12" s="34"/>
      <c r="D12" s="35">
        <f t="shared" ref="D12:D30" si="0">B12*C12</f>
        <v>0</v>
      </c>
      <c r="E12" s="35"/>
      <c r="F12" s="36"/>
      <c r="G12" s="35">
        <f>B12*F12</f>
        <v>0</v>
      </c>
      <c r="H12" s="37"/>
      <c r="I12" s="36"/>
      <c r="J12" s="35">
        <f>B12*I12</f>
        <v>0</v>
      </c>
      <c r="K12" s="37"/>
      <c r="L12" s="38"/>
      <c r="M12" s="38">
        <f t="shared" ref="M12:M30" si="1">L12*B12</f>
        <v>0</v>
      </c>
      <c r="N12" s="39"/>
    </row>
    <row r="13" spans="1:14" ht="44.25" customHeight="1" x14ac:dyDescent="0.25">
      <c r="A13" s="64" t="s">
        <v>10</v>
      </c>
      <c r="B13" s="40">
        <v>15</v>
      </c>
      <c r="C13" s="41"/>
      <c r="D13" s="42">
        <f t="shared" si="0"/>
        <v>0</v>
      </c>
      <c r="E13" s="42"/>
      <c r="F13" s="43"/>
      <c r="G13" s="42">
        <f>B13*F13</f>
        <v>0</v>
      </c>
      <c r="H13" s="44"/>
      <c r="I13" s="43"/>
      <c r="J13" s="42">
        <f>B13*I13</f>
        <v>0</v>
      </c>
      <c r="K13" s="44"/>
      <c r="L13" s="45"/>
      <c r="M13" s="45">
        <f t="shared" si="1"/>
        <v>0</v>
      </c>
      <c r="N13" s="46"/>
    </row>
    <row r="14" spans="1:14" ht="34.5" customHeight="1" x14ac:dyDescent="0.25">
      <c r="A14" s="228" t="s">
        <v>368</v>
      </c>
      <c r="B14" s="40">
        <v>5</v>
      </c>
      <c r="C14" s="41"/>
      <c r="D14" s="42">
        <f t="shared" si="0"/>
        <v>0</v>
      </c>
      <c r="E14" s="42"/>
      <c r="F14" s="43"/>
      <c r="G14" s="42">
        <f>B14*F14</f>
        <v>0</v>
      </c>
      <c r="H14" s="44"/>
      <c r="I14" s="43"/>
      <c r="J14" s="42">
        <f t="shared" ref="J14:J30" si="2">B14*I14</f>
        <v>0</v>
      </c>
      <c r="K14" s="44"/>
      <c r="L14" s="45"/>
      <c r="M14" s="45">
        <f t="shared" si="1"/>
        <v>0</v>
      </c>
      <c r="N14" s="46"/>
    </row>
    <row r="15" spans="1:14" ht="36.75" customHeight="1" x14ac:dyDescent="0.25">
      <c r="A15" s="64" t="s">
        <v>11</v>
      </c>
      <c r="B15" s="40">
        <v>15</v>
      </c>
      <c r="C15" s="41"/>
      <c r="D15" s="42">
        <f t="shared" si="0"/>
        <v>0</v>
      </c>
      <c r="E15" s="42"/>
      <c r="F15" s="43"/>
      <c r="G15" s="42">
        <f t="shared" ref="G15:G30" si="3">B15*F15</f>
        <v>0</v>
      </c>
      <c r="H15" s="44"/>
      <c r="I15" s="43"/>
      <c r="J15" s="42">
        <f t="shared" si="2"/>
        <v>0</v>
      </c>
      <c r="K15" s="44"/>
      <c r="L15" s="45"/>
      <c r="M15" s="45">
        <f t="shared" si="1"/>
        <v>0</v>
      </c>
      <c r="N15" s="46"/>
    </row>
    <row r="16" spans="1:14" x14ac:dyDescent="0.25">
      <c r="A16" s="229" t="s">
        <v>12</v>
      </c>
      <c r="B16" s="40">
        <v>60</v>
      </c>
      <c r="C16" s="41"/>
      <c r="D16" s="42">
        <f t="shared" si="0"/>
        <v>0</v>
      </c>
      <c r="E16" s="42"/>
      <c r="F16" s="43"/>
      <c r="G16" s="42">
        <f t="shared" si="3"/>
        <v>0</v>
      </c>
      <c r="H16" s="44"/>
      <c r="I16" s="43"/>
      <c r="J16" s="42">
        <f t="shared" si="2"/>
        <v>0</v>
      </c>
      <c r="K16" s="44"/>
      <c r="L16" s="45"/>
      <c r="M16" s="45">
        <f t="shared" si="1"/>
        <v>0</v>
      </c>
      <c r="N16" s="46"/>
    </row>
    <row r="17" spans="1:14" ht="27" customHeight="1" x14ac:dyDescent="0.25">
      <c r="A17" s="64" t="s">
        <v>13</v>
      </c>
      <c r="B17" s="40">
        <v>60</v>
      </c>
      <c r="C17" s="41"/>
      <c r="D17" s="42">
        <f t="shared" si="0"/>
        <v>0</v>
      </c>
      <c r="E17" s="42"/>
      <c r="F17" s="43"/>
      <c r="G17" s="42">
        <f t="shared" si="3"/>
        <v>0</v>
      </c>
      <c r="H17" s="44"/>
      <c r="I17" s="43"/>
      <c r="J17" s="42">
        <f t="shared" si="2"/>
        <v>0</v>
      </c>
      <c r="K17" s="44"/>
      <c r="L17" s="45"/>
      <c r="M17" s="45">
        <f t="shared" si="1"/>
        <v>0</v>
      </c>
      <c r="N17" s="46"/>
    </row>
    <row r="18" spans="1:14" ht="33" customHeight="1" x14ac:dyDescent="0.25">
      <c r="A18" s="64" t="s">
        <v>14</v>
      </c>
      <c r="B18" s="40">
        <v>60</v>
      </c>
      <c r="C18" s="41"/>
      <c r="D18" s="42">
        <f t="shared" si="0"/>
        <v>0</v>
      </c>
      <c r="E18" s="42"/>
      <c r="F18" s="43"/>
      <c r="G18" s="42">
        <f t="shared" si="3"/>
        <v>0</v>
      </c>
      <c r="H18" s="44"/>
      <c r="I18" s="43"/>
      <c r="J18" s="42">
        <f t="shared" si="2"/>
        <v>0</v>
      </c>
      <c r="K18" s="44"/>
      <c r="L18" s="45"/>
      <c r="M18" s="45">
        <f t="shared" si="1"/>
        <v>0</v>
      </c>
      <c r="N18" s="46"/>
    </row>
    <row r="19" spans="1:14" x14ac:dyDescent="0.25">
      <c r="A19" s="64" t="s">
        <v>15</v>
      </c>
      <c r="B19" s="40">
        <v>60</v>
      </c>
      <c r="C19" s="41"/>
      <c r="D19" s="42">
        <f t="shared" si="0"/>
        <v>0</v>
      </c>
      <c r="E19" s="42"/>
      <c r="F19" s="43"/>
      <c r="G19" s="42">
        <f t="shared" si="3"/>
        <v>0</v>
      </c>
      <c r="H19" s="44"/>
      <c r="I19" s="43"/>
      <c r="J19" s="42">
        <f t="shared" si="2"/>
        <v>0</v>
      </c>
      <c r="K19" s="44"/>
      <c r="L19" s="45"/>
      <c r="M19" s="45">
        <f t="shared" si="1"/>
        <v>0</v>
      </c>
      <c r="N19" s="46"/>
    </row>
    <row r="20" spans="1:14" ht="32.25" customHeight="1" x14ac:dyDescent="0.25">
      <c r="A20" s="229" t="s">
        <v>16</v>
      </c>
      <c r="B20" s="40">
        <v>5</v>
      </c>
      <c r="C20" s="41"/>
      <c r="D20" s="42">
        <f t="shared" si="0"/>
        <v>0</v>
      </c>
      <c r="E20" s="42"/>
      <c r="F20" s="43"/>
      <c r="G20" s="42">
        <f t="shared" si="3"/>
        <v>0</v>
      </c>
      <c r="H20" s="44"/>
      <c r="I20" s="43"/>
      <c r="J20" s="42">
        <f t="shared" si="2"/>
        <v>0</v>
      </c>
      <c r="K20" s="44"/>
      <c r="L20" s="45"/>
      <c r="M20" s="45">
        <f t="shared" si="1"/>
        <v>0</v>
      </c>
      <c r="N20" s="46"/>
    </row>
    <row r="21" spans="1:14" ht="48" customHeight="1" x14ac:dyDescent="0.25">
      <c r="A21" s="64" t="s">
        <v>17</v>
      </c>
      <c r="B21" s="40">
        <v>20</v>
      </c>
      <c r="C21" s="41"/>
      <c r="D21" s="42">
        <f t="shared" si="0"/>
        <v>0</v>
      </c>
      <c r="E21" s="42"/>
      <c r="F21" s="43"/>
      <c r="G21" s="42">
        <f t="shared" si="3"/>
        <v>0</v>
      </c>
      <c r="H21" s="44"/>
      <c r="I21" s="43"/>
      <c r="J21" s="42">
        <f t="shared" si="2"/>
        <v>0</v>
      </c>
      <c r="K21" s="44"/>
      <c r="L21" s="45"/>
      <c r="M21" s="45">
        <f t="shared" si="1"/>
        <v>0</v>
      </c>
      <c r="N21" s="46"/>
    </row>
    <row r="22" spans="1:14" ht="35.25" customHeight="1" x14ac:dyDescent="0.25">
      <c r="A22" s="64" t="s">
        <v>88</v>
      </c>
      <c r="B22" s="40">
        <v>20</v>
      </c>
      <c r="C22" s="41"/>
      <c r="D22" s="42">
        <f t="shared" si="0"/>
        <v>0</v>
      </c>
      <c r="E22" s="42"/>
      <c r="F22" s="43"/>
      <c r="G22" s="42">
        <f t="shared" si="3"/>
        <v>0</v>
      </c>
      <c r="H22" s="44"/>
      <c r="I22" s="43"/>
      <c r="J22" s="42">
        <f t="shared" si="2"/>
        <v>0</v>
      </c>
      <c r="K22" s="44"/>
      <c r="L22" s="45"/>
      <c r="M22" s="45">
        <f t="shared" si="1"/>
        <v>0</v>
      </c>
      <c r="N22" s="46"/>
    </row>
    <row r="23" spans="1:14" ht="26.25" customHeight="1" x14ac:dyDescent="0.25">
      <c r="A23" s="64" t="s">
        <v>18</v>
      </c>
      <c r="B23" s="40">
        <v>10</v>
      </c>
      <c r="C23" s="41"/>
      <c r="D23" s="42">
        <f t="shared" si="0"/>
        <v>0</v>
      </c>
      <c r="E23" s="42"/>
      <c r="F23" s="43"/>
      <c r="G23" s="42">
        <f t="shared" si="3"/>
        <v>0</v>
      </c>
      <c r="H23" s="44"/>
      <c r="I23" s="43"/>
      <c r="J23" s="42">
        <f t="shared" si="2"/>
        <v>0</v>
      </c>
      <c r="K23" s="44"/>
      <c r="L23" s="45"/>
      <c r="M23" s="45">
        <f t="shared" si="1"/>
        <v>0</v>
      </c>
      <c r="N23" s="46"/>
    </row>
    <row r="24" spans="1:14" ht="36.75" customHeight="1" x14ac:dyDescent="0.25">
      <c r="A24" s="64" t="s">
        <v>19</v>
      </c>
      <c r="B24" s="40">
        <v>100</v>
      </c>
      <c r="C24" s="41"/>
      <c r="D24" s="42">
        <f t="shared" si="0"/>
        <v>0</v>
      </c>
      <c r="E24" s="42"/>
      <c r="F24" s="43"/>
      <c r="G24" s="42">
        <f t="shared" si="3"/>
        <v>0</v>
      </c>
      <c r="H24" s="44"/>
      <c r="I24" s="43"/>
      <c r="J24" s="42">
        <f t="shared" si="2"/>
        <v>0</v>
      </c>
      <c r="K24" s="44"/>
      <c r="L24" s="45"/>
      <c r="M24" s="45">
        <f t="shared" si="1"/>
        <v>0</v>
      </c>
      <c r="N24" s="46"/>
    </row>
    <row r="25" spans="1:14" ht="33.75" customHeight="1" x14ac:dyDescent="0.25">
      <c r="A25" s="64" t="s">
        <v>20</v>
      </c>
      <c r="B25" s="40">
        <v>10</v>
      </c>
      <c r="C25" s="41"/>
      <c r="D25" s="42">
        <f t="shared" si="0"/>
        <v>0</v>
      </c>
      <c r="E25" s="42"/>
      <c r="F25" s="43"/>
      <c r="G25" s="42">
        <f t="shared" si="3"/>
        <v>0</v>
      </c>
      <c r="H25" s="44"/>
      <c r="I25" s="43"/>
      <c r="J25" s="42">
        <f t="shared" si="2"/>
        <v>0</v>
      </c>
      <c r="K25" s="44"/>
      <c r="L25" s="45"/>
      <c r="M25" s="45">
        <f t="shared" si="1"/>
        <v>0</v>
      </c>
      <c r="N25" s="46"/>
    </row>
    <row r="26" spans="1:14" ht="39" customHeight="1" x14ac:dyDescent="0.25">
      <c r="A26" s="64" t="s">
        <v>21</v>
      </c>
      <c r="B26" s="40">
        <v>20</v>
      </c>
      <c r="C26" s="41"/>
      <c r="D26" s="42">
        <f t="shared" si="0"/>
        <v>0</v>
      </c>
      <c r="E26" s="42"/>
      <c r="F26" s="43"/>
      <c r="G26" s="42">
        <f t="shared" si="3"/>
        <v>0</v>
      </c>
      <c r="H26" s="44"/>
      <c r="I26" s="43"/>
      <c r="J26" s="42">
        <f t="shared" si="2"/>
        <v>0</v>
      </c>
      <c r="K26" s="44"/>
      <c r="L26" s="45"/>
      <c r="M26" s="45">
        <f t="shared" si="1"/>
        <v>0</v>
      </c>
      <c r="N26" s="46"/>
    </row>
    <row r="27" spans="1:14" x14ac:dyDescent="0.25">
      <c r="A27" s="64" t="s">
        <v>22</v>
      </c>
      <c r="B27" s="40">
        <v>12</v>
      </c>
      <c r="C27" s="41"/>
      <c r="D27" s="42">
        <f t="shared" si="0"/>
        <v>0</v>
      </c>
      <c r="E27" s="42"/>
      <c r="F27" s="43"/>
      <c r="G27" s="42">
        <f t="shared" si="3"/>
        <v>0</v>
      </c>
      <c r="H27" s="44"/>
      <c r="I27" s="43"/>
      <c r="J27" s="42">
        <f t="shared" si="2"/>
        <v>0</v>
      </c>
      <c r="K27" s="44"/>
      <c r="L27" s="45"/>
      <c r="M27" s="45">
        <f t="shared" si="1"/>
        <v>0</v>
      </c>
      <c r="N27" s="46"/>
    </row>
    <row r="28" spans="1:14" x14ac:dyDescent="0.25">
      <c r="A28" s="64" t="s">
        <v>23</v>
      </c>
      <c r="B28" s="40">
        <v>8</v>
      </c>
      <c r="C28" s="41"/>
      <c r="D28" s="42">
        <f t="shared" si="0"/>
        <v>0</v>
      </c>
      <c r="E28" s="42"/>
      <c r="F28" s="43"/>
      <c r="G28" s="42">
        <f t="shared" si="3"/>
        <v>0</v>
      </c>
      <c r="H28" s="44"/>
      <c r="I28" s="43"/>
      <c r="J28" s="42">
        <f t="shared" si="2"/>
        <v>0</v>
      </c>
      <c r="K28" s="44"/>
      <c r="L28" s="45"/>
      <c r="M28" s="45">
        <f t="shared" si="1"/>
        <v>0</v>
      </c>
      <c r="N28" s="46"/>
    </row>
    <row r="29" spans="1:14" ht="26.25" customHeight="1" x14ac:dyDescent="0.25">
      <c r="A29" s="64" t="s">
        <v>24</v>
      </c>
      <c r="B29" s="40">
        <v>10</v>
      </c>
      <c r="C29" s="41"/>
      <c r="D29" s="42">
        <f t="shared" si="0"/>
        <v>0</v>
      </c>
      <c r="E29" s="42"/>
      <c r="F29" s="43"/>
      <c r="G29" s="42">
        <f t="shared" si="3"/>
        <v>0</v>
      </c>
      <c r="H29" s="44"/>
      <c r="I29" s="43"/>
      <c r="J29" s="42">
        <f t="shared" si="2"/>
        <v>0</v>
      </c>
      <c r="K29" s="44"/>
      <c r="L29" s="45"/>
      <c r="M29" s="45">
        <f t="shared" si="1"/>
        <v>0</v>
      </c>
      <c r="N29" s="46"/>
    </row>
    <row r="30" spans="1:14" ht="43.5" customHeight="1" x14ac:dyDescent="0.25">
      <c r="A30" s="64" t="s">
        <v>25</v>
      </c>
      <c r="B30" s="40">
        <v>20</v>
      </c>
      <c r="C30" s="41"/>
      <c r="D30" s="42">
        <f t="shared" si="0"/>
        <v>0</v>
      </c>
      <c r="E30" s="42"/>
      <c r="F30" s="43"/>
      <c r="G30" s="42">
        <f t="shared" si="3"/>
        <v>0</v>
      </c>
      <c r="H30" s="44"/>
      <c r="I30" s="43"/>
      <c r="J30" s="42">
        <f t="shared" si="2"/>
        <v>0</v>
      </c>
      <c r="K30" s="44"/>
      <c r="L30" s="45"/>
      <c r="M30" s="45">
        <f t="shared" si="1"/>
        <v>0</v>
      </c>
      <c r="N30" s="46"/>
    </row>
    <row r="31" spans="1:14" ht="21" customHeight="1" x14ac:dyDescent="0.25">
      <c r="A31" s="65" t="s">
        <v>26</v>
      </c>
      <c r="B31" s="40"/>
      <c r="C31" s="41"/>
      <c r="D31" s="42"/>
      <c r="E31" s="42"/>
      <c r="F31" s="43"/>
      <c r="G31" s="42"/>
      <c r="H31" s="44"/>
      <c r="I31" s="43"/>
      <c r="J31" s="42"/>
      <c r="K31" s="44"/>
      <c r="L31" s="45"/>
      <c r="M31" s="45"/>
      <c r="N31" s="46"/>
    </row>
    <row r="32" spans="1:14" ht="25.5" x14ac:dyDescent="0.25">
      <c r="A32" s="64" t="s">
        <v>356</v>
      </c>
      <c r="B32" s="40">
        <v>20</v>
      </c>
      <c r="C32" s="41"/>
      <c r="D32" s="42">
        <f>B32*C32</f>
        <v>0</v>
      </c>
      <c r="E32" s="42"/>
      <c r="F32" s="43"/>
      <c r="G32" s="42">
        <f t="shared" ref="G32:G41" si="4">B32*F32</f>
        <v>0</v>
      </c>
      <c r="H32" s="44"/>
      <c r="I32" s="43"/>
      <c r="J32" s="42">
        <f t="shared" ref="J32:J41" si="5">B32*I32</f>
        <v>0</v>
      </c>
      <c r="K32" s="44"/>
      <c r="L32" s="45"/>
      <c r="M32" s="45">
        <f>L32*B32</f>
        <v>0</v>
      </c>
      <c r="N32" s="46"/>
    </row>
    <row r="33" spans="1:14" ht="25.5" x14ac:dyDescent="0.25">
      <c r="A33" s="64" t="s">
        <v>358</v>
      </c>
      <c r="B33" s="40">
        <v>30</v>
      </c>
      <c r="C33" s="41"/>
      <c r="D33" s="42">
        <f>SUM(B33*C33)</f>
        <v>0</v>
      </c>
      <c r="E33" s="42"/>
      <c r="F33" s="43"/>
      <c r="G33" s="42">
        <f t="shared" si="4"/>
        <v>0</v>
      </c>
      <c r="H33" s="44"/>
      <c r="I33" s="43"/>
      <c r="J33" s="42">
        <f t="shared" si="5"/>
        <v>0</v>
      </c>
      <c r="K33" s="44"/>
      <c r="L33" s="45"/>
      <c r="M33" s="45">
        <f>SUM(B33*L33)</f>
        <v>0</v>
      </c>
      <c r="N33" s="46"/>
    </row>
    <row r="34" spans="1:14" x14ac:dyDescent="0.25">
      <c r="A34" s="230" t="s">
        <v>27</v>
      </c>
      <c r="B34" s="40">
        <v>19</v>
      </c>
      <c r="C34" s="41"/>
      <c r="D34" s="42">
        <f t="shared" ref="D34:D41" si="6">B34*C34</f>
        <v>0</v>
      </c>
      <c r="E34" s="42"/>
      <c r="F34" s="43"/>
      <c r="G34" s="42">
        <f t="shared" si="4"/>
        <v>0</v>
      </c>
      <c r="H34" s="44"/>
      <c r="I34" s="43"/>
      <c r="J34" s="42">
        <f t="shared" si="5"/>
        <v>0</v>
      </c>
      <c r="K34" s="44"/>
      <c r="L34" s="45"/>
      <c r="M34" s="45">
        <f t="shared" ref="M34:M41" si="7">L34*B34</f>
        <v>0</v>
      </c>
      <c r="N34" s="46"/>
    </row>
    <row r="35" spans="1:14" ht="89.25" x14ac:dyDescent="0.25">
      <c r="A35" s="64" t="s">
        <v>359</v>
      </c>
      <c r="B35" s="40">
        <v>23</v>
      </c>
      <c r="C35" s="41"/>
      <c r="D35" s="42">
        <f t="shared" si="6"/>
        <v>0</v>
      </c>
      <c r="E35" s="42"/>
      <c r="F35" s="43"/>
      <c r="G35" s="42">
        <f t="shared" si="4"/>
        <v>0</v>
      </c>
      <c r="H35" s="44"/>
      <c r="I35" s="43"/>
      <c r="J35" s="42">
        <f t="shared" si="5"/>
        <v>0</v>
      </c>
      <c r="K35" s="44"/>
      <c r="L35" s="45"/>
      <c r="M35" s="45">
        <f t="shared" si="7"/>
        <v>0</v>
      </c>
      <c r="N35" s="46"/>
    </row>
    <row r="36" spans="1:14" x14ac:dyDescent="0.25">
      <c r="A36" s="64" t="s">
        <v>357</v>
      </c>
      <c r="B36" s="40">
        <v>4</v>
      </c>
      <c r="C36" s="41"/>
      <c r="D36" s="42">
        <f t="shared" si="6"/>
        <v>0</v>
      </c>
      <c r="E36" s="42"/>
      <c r="F36" s="43"/>
      <c r="G36" s="42">
        <f t="shared" si="4"/>
        <v>0</v>
      </c>
      <c r="H36" s="44"/>
      <c r="I36" s="43"/>
      <c r="J36" s="42">
        <f t="shared" si="5"/>
        <v>0</v>
      </c>
      <c r="K36" s="44"/>
      <c r="L36" s="45"/>
      <c r="M36" s="45">
        <f t="shared" si="7"/>
        <v>0</v>
      </c>
      <c r="N36" s="46"/>
    </row>
    <row r="37" spans="1:14" x14ac:dyDescent="0.25">
      <c r="A37" s="47" t="s">
        <v>28</v>
      </c>
      <c r="B37" s="40"/>
      <c r="C37" s="41"/>
      <c r="D37" s="42">
        <f t="shared" si="6"/>
        <v>0</v>
      </c>
      <c r="E37" s="42"/>
      <c r="F37" s="43"/>
      <c r="G37" s="42">
        <f t="shared" si="4"/>
        <v>0</v>
      </c>
      <c r="H37" s="44"/>
      <c r="I37" s="43"/>
      <c r="J37" s="42">
        <f t="shared" si="5"/>
        <v>0</v>
      </c>
      <c r="K37" s="44"/>
      <c r="L37" s="45"/>
      <c r="M37" s="45">
        <f t="shared" si="7"/>
        <v>0</v>
      </c>
      <c r="N37" s="46"/>
    </row>
    <row r="38" spans="1:14" ht="51" customHeight="1" x14ac:dyDescent="0.25">
      <c r="A38" s="64" t="s">
        <v>29</v>
      </c>
      <c r="B38" s="40">
        <v>25</v>
      </c>
      <c r="C38" s="41"/>
      <c r="D38" s="42">
        <f t="shared" si="6"/>
        <v>0</v>
      </c>
      <c r="E38" s="42"/>
      <c r="F38" s="43"/>
      <c r="G38" s="42">
        <f t="shared" si="4"/>
        <v>0</v>
      </c>
      <c r="H38" s="44"/>
      <c r="I38" s="43"/>
      <c r="J38" s="42">
        <f t="shared" si="5"/>
        <v>0</v>
      </c>
      <c r="K38" s="44"/>
      <c r="L38" s="45"/>
      <c r="M38" s="45">
        <f t="shared" si="7"/>
        <v>0</v>
      </c>
      <c r="N38" s="46"/>
    </row>
    <row r="39" spans="1:14" ht="67.5" customHeight="1" x14ac:dyDescent="0.25">
      <c r="A39" s="66" t="s">
        <v>30</v>
      </c>
      <c r="B39" s="40">
        <v>10</v>
      </c>
      <c r="C39" s="41"/>
      <c r="D39" s="42">
        <f t="shared" si="6"/>
        <v>0</v>
      </c>
      <c r="E39" s="42"/>
      <c r="F39" s="43"/>
      <c r="G39" s="42">
        <f t="shared" si="4"/>
        <v>0</v>
      </c>
      <c r="H39" s="44"/>
      <c r="I39" s="43"/>
      <c r="J39" s="42">
        <f t="shared" si="5"/>
        <v>0</v>
      </c>
      <c r="K39" s="44"/>
      <c r="L39" s="45"/>
      <c r="M39" s="45">
        <f t="shared" si="7"/>
        <v>0</v>
      </c>
      <c r="N39" s="46"/>
    </row>
    <row r="40" spans="1:14" ht="36" customHeight="1" x14ac:dyDescent="0.25">
      <c r="A40" s="66" t="s">
        <v>31</v>
      </c>
      <c r="B40" s="40">
        <v>9</v>
      </c>
      <c r="C40" s="41"/>
      <c r="D40" s="42">
        <f t="shared" si="6"/>
        <v>0</v>
      </c>
      <c r="E40" s="42"/>
      <c r="F40" s="43"/>
      <c r="G40" s="42">
        <f t="shared" si="4"/>
        <v>0</v>
      </c>
      <c r="H40" s="44"/>
      <c r="I40" s="43"/>
      <c r="J40" s="42">
        <f t="shared" si="5"/>
        <v>0</v>
      </c>
      <c r="K40" s="44"/>
      <c r="L40" s="45"/>
      <c r="M40" s="45">
        <f t="shared" si="7"/>
        <v>0</v>
      </c>
      <c r="N40" s="46"/>
    </row>
    <row r="41" spans="1:14" ht="30" customHeight="1" x14ac:dyDescent="0.25">
      <c r="A41" s="64" t="s">
        <v>32</v>
      </c>
      <c r="B41" s="40">
        <v>18</v>
      </c>
      <c r="C41" s="41"/>
      <c r="D41" s="42">
        <f t="shared" si="6"/>
        <v>0</v>
      </c>
      <c r="E41" s="42"/>
      <c r="F41" s="43"/>
      <c r="G41" s="42">
        <f t="shared" si="4"/>
        <v>0</v>
      </c>
      <c r="H41" s="44"/>
      <c r="I41" s="43"/>
      <c r="J41" s="42">
        <f t="shared" si="5"/>
        <v>0</v>
      </c>
      <c r="K41" s="44"/>
      <c r="L41" s="45"/>
      <c r="M41" s="45">
        <f t="shared" si="7"/>
        <v>0</v>
      </c>
      <c r="N41" s="46"/>
    </row>
    <row r="42" spans="1:14" x14ac:dyDescent="0.25">
      <c r="A42" s="47" t="s">
        <v>33</v>
      </c>
      <c r="B42" s="40"/>
      <c r="C42" s="41"/>
      <c r="D42" s="42"/>
      <c r="E42" s="42"/>
      <c r="F42" s="43"/>
      <c r="G42" s="42"/>
      <c r="H42" s="44"/>
      <c r="I42" s="43"/>
      <c r="J42" s="42"/>
      <c r="K42" s="44"/>
      <c r="L42" s="45"/>
      <c r="M42" s="45"/>
      <c r="N42" s="46"/>
    </row>
    <row r="43" spans="1:14" ht="43.5" customHeight="1" x14ac:dyDescent="0.25">
      <c r="A43" s="64" t="s">
        <v>34</v>
      </c>
      <c r="B43" s="40">
        <v>20</v>
      </c>
      <c r="C43" s="41"/>
      <c r="D43" s="42">
        <f>B43*C43</f>
        <v>0</v>
      </c>
      <c r="E43" s="42"/>
      <c r="F43" s="43"/>
      <c r="G43" s="42">
        <f>B43*F43</f>
        <v>0</v>
      </c>
      <c r="H43" s="44"/>
      <c r="I43" s="43"/>
      <c r="J43" s="42">
        <f>B43*I43</f>
        <v>0</v>
      </c>
      <c r="K43" s="44"/>
      <c r="L43" s="45"/>
      <c r="M43" s="45">
        <f>L43*B43</f>
        <v>0</v>
      </c>
      <c r="N43" s="46"/>
    </row>
    <row r="44" spans="1:14" ht="52.5" customHeight="1" x14ac:dyDescent="0.25">
      <c r="A44" s="77" t="s">
        <v>35</v>
      </c>
      <c r="B44" s="40">
        <v>15</v>
      </c>
      <c r="C44" s="41"/>
      <c r="D44" s="42">
        <f>B44*C44</f>
        <v>0</v>
      </c>
      <c r="E44" s="42"/>
      <c r="F44" s="43"/>
      <c r="G44" s="42">
        <f>B44*F44</f>
        <v>0</v>
      </c>
      <c r="H44" s="44"/>
      <c r="I44" s="43"/>
      <c r="J44" s="42">
        <f>B44*I44</f>
        <v>0</v>
      </c>
      <c r="K44" s="44"/>
      <c r="L44" s="45"/>
      <c r="M44" s="45">
        <f>L44*B44</f>
        <v>0</v>
      </c>
      <c r="N44" s="46"/>
    </row>
    <row r="45" spans="1:14" x14ac:dyDescent="0.25">
      <c r="A45" s="47" t="s">
        <v>36</v>
      </c>
      <c r="B45" s="40"/>
      <c r="C45" s="41"/>
      <c r="D45" s="42"/>
      <c r="E45" s="42"/>
      <c r="F45" s="43"/>
      <c r="G45" s="42"/>
      <c r="H45" s="44"/>
      <c r="I45" s="43"/>
      <c r="J45" s="42"/>
      <c r="K45" s="44"/>
      <c r="L45" s="45"/>
      <c r="M45" s="45"/>
      <c r="N45" s="46"/>
    </row>
    <row r="46" spans="1:14" ht="36.75" customHeight="1" x14ac:dyDescent="0.25">
      <c r="A46" s="64" t="s">
        <v>37</v>
      </c>
      <c r="B46" s="40">
        <v>18</v>
      </c>
      <c r="C46" s="41"/>
      <c r="D46" s="42">
        <f>B46*C46</f>
        <v>0</v>
      </c>
      <c r="E46" s="42"/>
      <c r="F46" s="43"/>
      <c r="G46" s="42">
        <f>B46*F46</f>
        <v>0</v>
      </c>
      <c r="H46" s="44"/>
      <c r="I46" s="43"/>
      <c r="J46" s="42">
        <f>B46*I46</f>
        <v>0</v>
      </c>
      <c r="K46" s="44"/>
      <c r="L46" s="45"/>
      <c r="M46" s="45">
        <f t="shared" ref="M46:M54" si="8">L46*B46</f>
        <v>0</v>
      </c>
      <c r="N46" s="46"/>
    </row>
    <row r="47" spans="1:14" x14ac:dyDescent="0.25">
      <c r="A47" s="47" t="s">
        <v>38</v>
      </c>
      <c r="B47" s="40"/>
      <c r="C47" s="41"/>
      <c r="D47" s="42"/>
      <c r="E47" s="42"/>
      <c r="F47" s="43"/>
      <c r="G47" s="42"/>
      <c r="H47" s="44"/>
      <c r="I47" s="43"/>
      <c r="J47" s="42"/>
      <c r="K47" s="44"/>
      <c r="L47" s="45"/>
      <c r="M47" s="45">
        <f t="shared" si="8"/>
        <v>0</v>
      </c>
      <c r="N47" s="46"/>
    </row>
    <row r="48" spans="1:14" ht="20.25" customHeight="1" x14ac:dyDescent="0.25">
      <c r="A48" s="64" t="s">
        <v>39</v>
      </c>
      <c r="B48" s="40">
        <v>15</v>
      </c>
      <c r="C48" s="41"/>
      <c r="D48" s="42">
        <f>B48*C48</f>
        <v>0</v>
      </c>
      <c r="E48" s="42"/>
      <c r="F48" s="43"/>
      <c r="G48" s="42">
        <f>B48*F48</f>
        <v>0</v>
      </c>
      <c r="H48" s="44"/>
      <c r="I48" s="43"/>
      <c r="J48" s="42">
        <f>B48*I48</f>
        <v>0</v>
      </c>
      <c r="K48" s="44"/>
      <c r="L48" s="45"/>
      <c r="M48" s="45">
        <f t="shared" si="8"/>
        <v>0</v>
      </c>
      <c r="N48" s="46"/>
    </row>
    <row r="49" spans="1:14" x14ac:dyDescent="0.25">
      <c r="A49" s="47" t="s">
        <v>40</v>
      </c>
      <c r="B49" s="40"/>
      <c r="C49" s="41"/>
      <c r="D49" s="42"/>
      <c r="E49" s="42"/>
      <c r="F49" s="43"/>
      <c r="G49" s="42"/>
      <c r="H49" s="44"/>
      <c r="I49" s="43"/>
      <c r="J49" s="42"/>
      <c r="K49" s="44"/>
      <c r="L49" s="45"/>
      <c r="M49" s="45"/>
      <c r="N49" s="46"/>
    </row>
    <row r="50" spans="1:14" ht="69" customHeight="1" x14ac:dyDescent="0.25">
      <c r="A50" s="64" t="s">
        <v>41</v>
      </c>
      <c r="B50" s="40">
        <v>20</v>
      </c>
      <c r="C50" s="41"/>
      <c r="D50" s="42">
        <f>B50*C50</f>
        <v>0</v>
      </c>
      <c r="E50" s="42"/>
      <c r="F50" s="43"/>
      <c r="G50" s="42">
        <f>B50*F50</f>
        <v>0</v>
      </c>
      <c r="H50" s="44"/>
      <c r="I50" s="43"/>
      <c r="J50" s="42">
        <f>B50*I50</f>
        <v>0</v>
      </c>
      <c r="K50" s="44"/>
      <c r="L50" s="45"/>
      <c r="M50" s="45">
        <f t="shared" si="8"/>
        <v>0</v>
      </c>
      <c r="N50" s="46"/>
    </row>
    <row r="51" spans="1:14" ht="44.25" customHeight="1" x14ac:dyDescent="0.25">
      <c r="A51" s="64" t="s">
        <v>42</v>
      </c>
      <c r="B51" s="40">
        <v>19</v>
      </c>
      <c r="C51" s="41"/>
      <c r="D51" s="42">
        <f>B51*C51</f>
        <v>0</v>
      </c>
      <c r="E51" s="42"/>
      <c r="F51" s="43"/>
      <c r="G51" s="42">
        <f>B51*F51</f>
        <v>0</v>
      </c>
      <c r="H51" s="44"/>
      <c r="I51" s="43"/>
      <c r="J51" s="42">
        <f>B51*I51</f>
        <v>0</v>
      </c>
      <c r="K51" s="44"/>
      <c r="L51" s="45"/>
      <c r="M51" s="45">
        <f t="shared" si="8"/>
        <v>0</v>
      </c>
      <c r="N51" s="46"/>
    </row>
    <row r="52" spans="1:14" ht="31.5" customHeight="1" x14ac:dyDescent="0.25">
      <c r="A52" s="64" t="s">
        <v>43</v>
      </c>
      <c r="B52" s="40">
        <v>19</v>
      </c>
      <c r="C52" s="41"/>
      <c r="D52" s="42">
        <f>B52*C52</f>
        <v>0</v>
      </c>
      <c r="E52" s="42"/>
      <c r="F52" s="43"/>
      <c r="G52" s="42">
        <f>B52*F52</f>
        <v>0</v>
      </c>
      <c r="H52" s="44"/>
      <c r="I52" s="43"/>
      <c r="J52" s="42">
        <f>B52*I52</f>
        <v>0</v>
      </c>
      <c r="K52" s="44"/>
      <c r="L52" s="45"/>
      <c r="M52" s="45">
        <f t="shared" si="8"/>
        <v>0</v>
      </c>
      <c r="N52" s="46"/>
    </row>
    <row r="53" spans="1:14" ht="44.25" customHeight="1" x14ac:dyDescent="0.25">
      <c r="A53" s="64" t="s">
        <v>44</v>
      </c>
      <c r="B53" s="40">
        <v>17</v>
      </c>
      <c r="C53" s="41"/>
      <c r="D53" s="42">
        <f>B53*C53</f>
        <v>0</v>
      </c>
      <c r="E53" s="42" t="s">
        <v>45</v>
      </c>
      <c r="F53" s="43"/>
      <c r="G53" s="42">
        <f>B53*F53</f>
        <v>0</v>
      </c>
      <c r="H53" s="44" t="s">
        <v>45</v>
      </c>
      <c r="I53" s="43"/>
      <c r="J53" s="42">
        <f>B53*I53</f>
        <v>0</v>
      </c>
      <c r="K53" s="44" t="s">
        <v>45</v>
      </c>
      <c r="L53" s="45"/>
      <c r="M53" s="45">
        <f t="shared" si="8"/>
        <v>0</v>
      </c>
      <c r="N53" s="46" t="s">
        <v>45</v>
      </c>
    </row>
    <row r="54" spans="1:14" ht="69" customHeight="1" x14ac:dyDescent="0.25">
      <c r="A54" s="66" t="s">
        <v>46</v>
      </c>
      <c r="B54" s="40">
        <v>16</v>
      </c>
      <c r="C54" s="41"/>
      <c r="D54" s="42">
        <f>B54*C54</f>
        <v>0</v>
      </c>
      <c r="E54" s="42"/>
      <c r="F54" s="43"/>
      <c r="G54" s="42">
        <f>B54*F54</f>
        <v>0</v>
      </c>
      <c r="H54" s="44"/>
      <c r="I54" s="43"/>
      <c r="J54" s="42">
        <f>B54*I54</f>
        <v>0</v>
      </c>
      <c r="K54" s="44"/>
      <c r="L54" s="45"/>
      <c r="M54" s="45">
        <f t="shared" si="8"/>
        <v>0</v>
      </c>
      <c r="N54" s="46"/>
    </row>
    <row r="55" spans="1:14" x14ac:dyDescent="0.25">
      <c r="A55" s="47" t="s">
        <v>47</v>
      </c>
      <c r="B55" s="40"/>
      <c r="C55" s="41"/>
      <c r="D55" s="42"/>
      <c r="E55" s="42"/>
      <c r="F55" s="43"/>
      <c r="G55" s="42"/>
      <c r="H55" s="44"/>
      <c r="I55" s="43"/>
      <c r="J55" s="42"/>
      <c r="K55" s="44"/>
      <c r="L55" s="45"/>
      <c r="M55" s="45"/>
      <c r="N55" s="46"/>
    </row>
    <row r="56" spans="1:14" ht="67.5" customHeight="1" x14ac:dyDescent="0.25">
      <c r="A56" s="64" t="s">
        <v>48</v>
      </c>
      <c r="B56" s="40">
        <v>15</v>
      </c>
      <c r="C56" s="41"/>
      <c r="D56" s="42">
        <f>B56*C56</f>
        <v>0</v>
      </c>
      <c r="E56" s="42"/>
      <c r="F56" s="43"/>
      <c r="G56" s="42">
        <f>B56*F56</f>
        <v>0</v>
      </c>
      <c r="H56" s="44"/>
      <c r="I56" s="43"/>
      <c r="J56" s="42">
        <f>B56*I56</f>
        <v>0</v>
      </c>
      <c r="K56" s="44"/>
      <c r="L56" s="45"/>
      <c r="M56" s="45">
        <f>L56*B56</f>
        <v>0</v>
      </c>
      <c r="N56" s="46"/>
    </row>
    <row r="57" spans="1:14" ht="36.75" customHeight="1" x14ac:dyDescent="0.25">
      <c r="A57" s="71" t="s">
        <v>49</v>
      </c>
      <c r="B57" s="40">
        <v>15</v>
      </c>
      <c r="C57" s="41"/>
      <c r="D57" s="42">
        <f>B57*C57</f>
        <v>0</v>
      </c>
      <c r="E57" s="42"/>
      <c r="F57" s="43"/>
      <c r="G57" s="42">
        <f>B57*F57</f>
        <v>0</v>
      </c>
      <c r="H57" s="44"/>
      <c r="I57" s="43"/>
      <c r="J57" s="42">
        <f>B57*I57</f>
        <v>0</v>
      </c>
      <c r="K57" s="44"/>
      <c r="L57" s="45"/>
      <c r="M57" s="45">
        <f>L57*B57</f>
        <v>0</v>
      </c>
      <c r="N57" s="46"/>
    </row>
    <row r="58" spans="1:14" ht="57" customHeight="1" x14ac:dyDescent="0.25">
      <c r="A58" s="64" t="s">
        <v>50</v>
      </c>
      <c r="B58" s="40">
        <v>17</v>
      </c>
      <c r="C58" s="41"/>
      <c r="D58" s="42">
        <f>B58*C58</f>
        <v>0</v>
      </c>
      <c r="E58" s="42"/>
      <c r="F58" s="43"/>
      <c r="G58" s="42">
        <f>B58*F58</f>
        <v>0</v>
      </c>
      <c r="H58" s="44"/>
      <c r="I58" s="43"/>
      <c r="J58" s="42">
        <f>B58*I58</f>
        <v>0</v>
      </c>
      <c r="K58" s="44"/>
      <c r="L58" s="45"/>
      <c r="M58" s="45">
        <f>L58*B58</f>
        <v>0</v>
      </c>
      <c r="N58" s="46"/>
    </row>
    <row r="59" spans="1:14" x14ac:dyDescent="0.25">
      <c r="A59" s="47" t="s">
        <v>51</v>
      </c>
      <c r="B59" s="40"/>
      <c r="C59" s="41"/>
      <c r="D59" s="42"/>
      <c r="E59" s="42"/>
      <c r="F59" s="43"/>
      <c r="G59" s="42"/>
      <c r="H59" s="44"/>
      <c r="I59" s="43"/>
      <c r="J59" s="42"/>
      <c r="K59" s="44"/>
      <c r="L59" s="45"/>
      <c r="M59" s="45"/>
      <c r="N59" s="46"/>
    </row>
    <row r="60" spans="1:14" ht="21.75" customHeight="1" x14ac:dyDescent="0.25">
      <c r="A60" s="64" t="s">
        <v>52</v>
      </c>
      <c r="B60" s="40">
        <v>19</v>
      </c>
      <c r="C60" s="41"/>
      <c r="D60" s="42">
        <f>B60*C60</f>
        <v>0</v>
      </c>
      <c r="E60" s="42"/>
      <c r="F60" s="43"/>
      <c r="G60" s="42">
        <f>B60*F60</f>
        <v>0</v>
      </c>
      <c r="H60" s="44"/>
      <c r="I60" s="43"/>
      <c r="J60" s="42">
        <f>B60*I60</f>
        <v>0</v>
      </c>
      <c r="K60" s="44"/>
      <c r="L60" s="45"/>
      <c r="M60" s="45">
        <f>L60*B60</f>
        <v>0</v>
      </c>
      <c r="N60" s="46"/>
    </row>
    <row r="61" spans="1:14" ht="42" customHeight="1" x14ac:dyDescent="0.25">
      <c r="A61" s="64" t="s">
        <v>53</v>
      </c>
      <c r="B61" s="40">
        <v>20</v>
      </c>
      <c r="C61" s="41"/>
      <c r="D61" s="42">
        <f>B61*C61</f>
        <v>0</v>
      </c>
      <c r="E61" s="42"/>
      <c r="F61" s="43"/>
      <c r="G61" s="42">
        <f>B61*F61</f>
        <v>0</v>
      </c>
      <c r="H61" s="44"/>
      <c r="I61" s="43"/>
      <c r="J61" s="42">
        <f>B61*I61</f>
        <v>0</v>
      </c>
      <c r="K61" s="44"/>
      <c r="L61" s="45"/>
      <c r="M61" s="45">
        <f>L61*B61</f>
        <v>0</v>
      </c>
      <c r="N61" s="46"/>
    </row>
    <row r="62" spans="1:14" ht="28.5" customHeight="1" x14ac:dyDescent="0.25">
      <c r="A62" s="47" t="s">
        <v>54</v>
      </c>
      <c r="B62" s="40"/>
      <c r="C62" s="41"/>
      <c r="D62" s="42"/>
      <c r="E62" s="42"/>
      <c r="F62" s="43"/>
      <c r="G62" s="42"/>
      <c r="H62" s="44"/>
      <c r="I62" s="43"/>
      <c r="J62" s="42"/>
      <c r="K62" s="44"/>
      <c r="L62" s="45"/>
      <c r="M62" s="45"/>
      <c r="N62" s="46"/>
    </row>
    <row r="63" spans="1:14" ht="34.5" customHeight="1" x14ac:dyDescent="0.25">
      <c r="A63" s="64" t="s">
        <v>55</v>
      </c>
      <c r="B63" s="40">
        <v>16</v>
      </c>
      <c r="C63" s="41"/>
      <c r="D63" s="42">
        <f>B63*C63</f>
        <v>0</v>
      </c>
      <c r="E63" s="42"/>
      <c r="F63" s="43"/>
      <c r="G63" s="42">
        <f>B63*F63</f>
        <v>0</v>
      </c>
      <c r="H63" s="44"/>
      <c r="I63" s="43"/>
      <c r="J63" s="42">
        <f>B63*I63</f>
        <v>0</v>
      </c>
      <c r="K63" s="44"/>
      <c r="L63" s="45"/>
      <c r="M63" s="45">
        <f>L63*B63</f>
        <v>0</v>
      </c>
      <c r="N63" s="46"/>
    </row>
    <row r="64" spans="1:14" ht="67.5" customHeight="1" x14ac:dyDescent="0.25">
      <c r="A64" s="66" t="s">
        <v>56</v>
      </c>
      <c r="B64" s="40">
        <v>19</v>
      </c>
      <c r="C64" s="41"/>
      <c r="D64" s="42">
        <f>B64*C64</f>
        <v>0</v>
      </c>
      <c r="E64" s="42"/>
      <c r="F64" s="43"/>
      <c r="G64" s="42">
        <f>E64*F64</f>
        <v>0</v>
      </c>
      <c r="H64" s="44"/>
      <c r="I64" s="43"/>
      <c r="J64" s="42">
        <f>B64*I64</f>
        <v>0</v>
      </c>
      <c r="K64" s="44"/>
      <c r="L64" s="45"/>
      <c r="M64" s="45">
        <f>L64*B64</f>
        <v>0</v>
      </c>
      <c r="N64" s="46"/>
    </row>
    <row r="65" spans="1:14" x14ac:dyDescent="0.25">
      <c r="A65" s="47" t="s">
        <v>57</v>
      </c>
      <c r="B65" s="40"/>
      <c r="C65" s="41"/>
      <c r="D65" s="42"/>
      <c r="E65" s="42"/>
      <c r="F65" s="43"/>
      <c r="G65" s="42"/>
      <c r="H65" s="44"/>
      <c r="I65" s="43"/>
      <c r="J65" s="42"/>
      <c r="K65" s="44"/>
      <c r="L65" s="45"/>
      <c r="M65" s="45"/>
      <c r="N65" s="46"/>
    </row>
    <row r="66" spans="1:14" ht="21" customHeight="1" x14ac:dyDescent="0.25">
      <c r="A66" s="71" t="s">
        <v>58</v>
      </c>
      <c r="B66" s="40">
        <v>18</v>
      </c>
      <c r="C66" s="41"/>
      <c r="D66" s="42">
        <f>B66*C66</f>
        <v>0</v>
      </c>
      <c r="E66" s="42"/>
      <c r="F66" s="43"/>
      <c r="G66" s="42">
        <f>B66*F66</f>
        <v>0</v>
      </c>
      <c r="H66" s="44"/>
      <c r="I66" s="43"/>
      <c r="J66" s="42">
        <f>B66*I66</f>
        <v>0</v>
      </c>
      <c r="K66" s="44"/>
      <c r="L66" s="45"/>
      <c r="M66" s="45">
        <f>L66*B66</f>
        <v>0</v>
      </c>
      <c r="N66" s="46"/>
    </row>
    <row r="67" spans="1:14" x14ac:dyDescent="0.25">
      <c r="A67" s="47" t="s">
        <v>59</v>
      </c>
      <c r="B67" s="40"/>
      <c r="C67" s="41"/>
      <c r="D67" s="42"/>
      <c r="E67" s="42"/>
      <c r="F67" s="43"/>
      <c r="G67" s="42"/>
      <c r="H67" s="44"/>
      <c r="I67" s="43"/>
      <c r="J67" s="42"/>
      <c r="K67" s="44"/>
      <c r="L67" s="45"/>
      <c r="M67" s="45"/>
      <c r="N67" s="46"/>
    </row>
    <row r="68" spans="1:14" ht="54.75" customHeight="1" x14ac:dyDescent="0.25">
      <c r="A68" s="64" t="s">
        <v>60</v>
      </c>
      <c r="B68" s="40">
        <v>17</v>
      </c>
      <c r="C68" s="41"/>
      <c r="D68" s="42">
        <f>B68*C68</f>
        <v>0</v>
      </c>
      <c r="E68" s="42"/>
      <c r="F68" s="43"/>
      <c r="G68" s="42">
        <f>B68*F68</f>
        <v>0</v>
      </c>
      <c r="H68" s="44"/>
      <c r="I68" s="43"/>
      <c r="J68" s="42">
        <f>B68*I68</f>
        <v>0</v>
      </c>
      <c r="K68" s="44"/>
      <c r="L68" s="45"/>
      <c r="M68" s="45">
        <f t="shared" ref="M68:M73" si="9">L68*B68</f>
        <v>0</v>
      </c>
      <c r="N68" s="46"/>
    </row>
    <row r="69" spans="1:14" ht="43.5" customHeight="1" x14ac:dyDescent="0.25">
      <c r="A69" s="64" t="s">
        <v>61</v>
      </c>
      <c r="B69" s="40">
        <v>25</v>
      </c>
      <c r="C69" s="41"/>
      <c r="D69" s="42">
        <f>B69*C69</f>
        <v>0</v>
      </c>
      <c r="E69" s="42"/>
      <c r="F69" s="43"/>
      <c r="G69" s="42">
        <f>B69*F69</f>
        <v>0</v>
      </c>
      <c r="H69" s="44"/>
      <c r="I69" s="43"/>
      <c r="J69" s="42">
        <f>B69*I69</f>
        <v>0</v>
      </c>
      <c r="K69" s="44"/>
      <c r="L69" s="45"/>
      <c r="M69" s="45">
        <f t="shared" si="9"/>
        <v>0</v>
      </c>
      <c r="N69" s="46"/>
    </row>
    <row r="70" spans="1:14" ht="41.25" customHeight="1" x14ac:dyDescent="0.25">
      <c r="A70" s="66" t="s">
        <v>62</v>
      </c>
      <c r="B70" s="40">
        <v>18</v>
      </c>
      <c r="C70" s="41"/>
      <c r="D70" s="42">
        <f>B70*C70</f>
        <v>0</v>
      </c>
      <c r="E70" s="42"/>
      <c r="F70" s="43"/>
      <c r="G70" s="42">
        <f>B70*F70</f>
        <v>0</v>
      </c>
      <c r="H70" s="44"/>
      <c r="I70" s="43"/>
      <c r="J70" s="42">
        <f>B70*I70</f>
        <v>0</v>
      </c>
      <c r="K70" s="44"/>
      <c r="L70" s="45"/>
      <c r="M70" s="45">
        <f t="shared" si="9"/>
        <v>0</v>
      </c>
      <c r="N70" s="46"/>
    </row>
    <row r="71" spans="1:14" x14ac:dyDescent="0.25">
      <c r="A71" s="47" t="s">
        <v>63</v>
      </c>
      <c r="B71" s="40"/>
      <c r="C71" s="41"/>
      <c r="D71" s="42"/>
      <c r="E71" s="42"/>
      <c r="F71" s="43"/>
      <c r="G71" s="42"/>
      <c r="H71" s="44"/>
      <c r="I71" s="43"/>
      <c r="J71" s="42"/>
      <c r="K71" s="44"/>
      <c r="L71" s="45"/>
      <c r="M71" s="45">
        <f t="shared" si="9"/>
        <v>0</v>
      </c>
      <c r="N71" s="46"/>
    </row>
    <row r="72" spans="1:14" ht="42" customHeight="1" x14ac:dyDescent="0.25">
      <c r="A72" s="64" t="s">
        <v>64</v>
      </c>
      <c r="B72" s="40">
        <v>13</v>
      </c>
      <c r="C72" s="41"/>
      <c r="D72" s="42">
        <f>B72*C72</f>
        <v>0</v>
      </c>
      <c r="E72" s="42"/>
      <c r="F72" s="43"/>
      <c r="G72" s="42">
        <f>B72*F72</f>
        <v>0</v>
      </c>
      <c r="H72" s="44"/>
      <c r="I72" s="43"/>
      <c r="J72" s="42">
        <f>B72*I72</f>
        <v>0</v>
      </c>
      <c r="K72" s="44"/>
      <c r="L72" s="45"/>
      <c r="M72" s="45">
        <f t="shared" si="9"/>
        <v>0</v>
      </c>
      <c r="N72" s="46"/>
    </row>
    <row r="73" spans="1:14" ht="93" customHeight="1" x14ac:dyDescent="0.25">
      <c r="A73" s="66" t="s">
        <v>65</v>
      </c>
      <c r="B73" s="40">
        <v>10</v>
      </c>
      <c r="C73" s="41"/>
      <c r="D73" s="42">
        <f>B73*C73</f>
        <v>0</v>
      </c>
      <c r="E73" s="42"/>
      <c r="F73" s="43"/>
      <c r="G73" s="42">
        <f>E73*F73</f>
        <v>0</v>
      </c>
      <c r="H73" s="44"/>
      <c r="I73" s="43"/>
      <c r="J73" s="42">
        <f>B73*I73</f>
        <v>0</v>
      </c>
      <c r="K73" s="44"/>
      <c r="L73" s="45"/>
      <c r="M73" s="45">
        <f t="shared" si="9"/>
        <v>0</v>
      </c>
      <c r="N73" s="46"/>
    </row>
    <row r="74" spans="1:14" x14ac:dyDescent="0.25">
      <c r="A74" s="47" t="s">
        <v>66</v>
      </c>
      <c r="B74" s="40"/>
      <c r="C74" s="41"/>
      <c r="D74" s="42"/>
      <c r="E74" s="42"/>
      <c r="F74" s="43"/>
      <c r="G74" s="42"/>
      <c r="H74" s="44"/>
      <c r="I74" s="43"/>
      <c r="J74" s="42"/>
      <c r="K74" s="44"/>
      <c r="L74" s="45"/>
      <c r="M74" s="45"/>
      <c r="N74" s="46"/>
    </row>
    <row r="75" spans="1:14" ht="69.75" customHeight="1" x14ac:dyDescent="0.25">
      <c r="A75" s="64" t="s">
        <v>67</v>
      </c>
      <c r="B75" s="40">
        <v>20</v>
      </c>
      <c r="C75" s="41"/>
      <c r="D75" s="42">
        <f>B75*C75</f>
        <v>0</v>
      </c>
      <c r="E75" s="42"/>
      <c r="F75" s="43"/>
      <c r="G75" s="42">
        <f>B75*F75</f>
        <v>0</v>
      </c>
      <c r="H75" s="44"/>
      <c r="I75" s="43"/>
      <c r="J75" s="42">
        <f>B75*I75</f>
        <v>0</v>
      </c>
      <c r="K75" s="44"/>
      <c r="L75" s="45"/>
      <c r="M75" s="45">
        <f t="shared" ref="M75:M81" si="10">L75*B75</f>
        <v>0</v>
      </c>
      <c r="N75" s="46"/>
    </row>
    <row r="76" spans="1:14" ht="54" customHeight="1" x14ac:dyDescent="0.25">
      <c r="A76" s="77" t="s">
        <v>68</v>
      </c>
      <c r="B76" s="40">
        <v>20</v>
      </c>
      <c r="C76" s="41"/>
      <c r="D76" s="42">
        <f>B76*C76</f>
        <v>0</v>
      </c>
      <c r="E76" s="42"/>
      <c r="F76" s="43"/>
      <c r="G76" s="42">
        <f>B76*F76</f>
        <v>0</v>
      </c>
      <c r="H76" s="44"/>
      <c r="I76" s="43"/>
      <c r="J76" s="42">
        <f>B76*I76</f>
        <v>0</v>
      </c>
      <c r="K76" s="44"/>
      <c r="L76" s="45"/>
      <c r="M76" s="45">
        <f t="shared" si="10"/>
        <v>0</v>
      </c>
      <c r="N76" s="46"/>
    </row>
    <row r="77" spans="1:14" ht="25.5" x14ac:dyDescent="0.25">
      <c r="A77" s="71" t="s">
        <v>69</v>
      </c>
      <c r="B77" s="40">
        <v>10</v>
      </c>
      <c r="C77" s="41"/>
      <c r="D77" s="42">
        <f>B77*C77</f>
        <v>0</v>
      </c>
      <c r="E77" s="42"/>
      <c r="F77" s="43"/>
      <c r="G77" s="42">
        <f>B77*F77</f>
        <v>0</v>
      </c>
      <c r="H77" s="44"/>
      <c r="I77" s="43"/>
      <c r="J77" s="42">
        <f>B77*I77</f>
        <v>0</v>
      </c>
      <c r="K77" s="44"/>
      <c r="L77" s="45"/>
      <c r="M77" s="45">
        <f t="shared" si="10"/>
        <v>0</v>
      </c>
      <c r="N77" s="46"/>
    </row>
    <row r="78" spans="1:14" ht="25.5" x14ac:dyDescent="0.25">
      <c r="A78" s="64" t="s">
        <v>70</v>
      </c>
      <c r="B78" s="40">
        <v>20</v>
      </c>
      <c r="C78" s="41"/>
      <c r="D78" s="42">
        <f>B78*C78</f>
        <v>0</v>
      </c>
      <c r="E78" s="42"/>
      <c r="F78" s="43"/>
      <c r="G78" s="42">
        <f>B78*F78</f>
        <v>0</v>
      </c>
      <c r="H78" s="44"/>
      <c r="I78" s="43"/>
      <c r="J78" s="42">
        <f>B78*I78</f>
        <v>0</v>
      </c>
      <c r="K78" s="44"/>
      <c r="L78" s="45"/>
      <c r="M78" s="45">
        <f t="shared" si="10"/>
        <v>0</v>
      </c>
      <c r="N78" s="46"/>
    </row>
    <row r="79" spans="1:14" ht="25.5" x14ac:dyDescent="0.25">
      <c r="A79" s="64" t="s">
        <v>71</v>
      </c>
      <c r="B79" s="40">
        <v>20</v>
      </c>
      <c r="C79" s="41"/>
      <c r="D79" s="42">
        <f>B79*C79</f>
        <v>0</v>
      </c>
      <c r="E79" s="42"/>
      <c r="F79" s="43"/>
      <c r="G79" s="42">
        <f>B79*F79</f>
        <v>0</v>
      </c>
      <c r="H79" s="44"/>
      <c r="I79" s="43"/>
      <c r="J79" s="42">
        <f>B79*I79</f>
        <v>0</v>
      </c>
      <c r="K79" s="44"/>
      <c r="L79" s="45"/>
      <c r="M79" s="45">
        <f t="shared" si="10"/>
        <v>0</v>
      </c>
      <c r="N79" s="46"/>
    </row>
    <row r="80" spans="1:14" x14ac:dyDescent="0.25">
      <c r="A80" s="47" t="s">
        <v>72</v>
      </c>
      <c r="B80" s="40"/>
      <c r="C80" s="41"/>
      <c r="D80" s="42"/>
      <c r="E80" s="42"/>
      <c r="F80" s="43"/>
      <c r="G80" s="42"/>
      <c r="H80" s="44"/>
      <c r="I80" s="43"/>
      <c r="J80" s="42"/>
      <c r="K80" s="44"/>
      <c r="L80" s="45"/>
      <c r="M80" s="45">
        <f t="shared" si="10"/>
        <v>0</v>
      </c>
      <c r="N80" s="46"/>
    </row>
    <row r="81" spans="1:14" ht="63.75" x14ac:dyDescent="0.25">
      <c r="A81" s="66" t="s">
        <v>73</v>
      </c>
      <c r="B81" s="40">
        <v>14</v>
      </c>
      <c r="C81" s="41"/>
      <c r="D81" s="42">
        <f>B81*C81</f>
        <v>0</v>
      </c>
      <c r="E81" s="42"/>
      <c r="F81" s="43"/>
      <c r="G81" s="42">
        <f>B81*F81</f>
        <v>0</v>
      </c>
      <c r="H81" s="44"/>
      <c r="I81" s="43"/>
      <c r="J81" s="42">
        <f>B81*I81</f>
        <v>0</v>
      </c>
      <c r="K81" s="44"/>
      <c r="L81" s="45"/>
      <c r="M81" s="45">
        <f t="shared" si="10"/>
        <v>0</v>
      </c>
      <c r="N81" s="46"/>
    </row>
    <row r="82" spans="1:14" x14ac:dyDescent="0.25">
      <c r="A82" s="47" t="s">
        <v>74</v>
      </c>
      <c r="B82" s="40"/>
      <c r="C82" s="41"/>
      <c r="D82" s="42"/>
      <c r="E82" s="42"/>
      <c r="F82" s="43"/>
      <c r="G82" s="42"/>
      <c r="H82" s="44"/>
      <c r="I82" s="43"/>
      <c r="J82" s="42"/>
      <c r="K82" s="44"/>
      <c r="L82" s="45"/>
      <c r="M82" s="45"/>
      <c r="N82" s="46"/>
    </row>
    <row r="83" spans="1:14" ht="63.75" x14ac:dyDescent="0.25">
      <c r="A83" s="66" t="s">
        <v>75</v>
      </c>
      <c r="B83" s="40">
        <v>20</v>
      </c>
      <c r="C83" s="41"/>
      <c r="D83" s="42">
        <f t="shared" ref="D83:D89" si="11">B83*C83</f>
        <v>0</v>
      </c>
      <c r="E83" s="42"/>
      <c r="F83" s="43"/>
      <c r="G83" s="42">
        <f t="shared" ref="G83:G89" si="12">B83*F83</f>
        <v>0</v>
      </c>
      <c r="H83" s="44"/>
      <c r="I83" s="43"/>
      <c r="J83" s="42">
        <f>B83*I83</f>
        <v>0</v>
      </c>
      <c r="K83" s="44"/>
      <c r="L83" s="45"/>
      <c r="M83" s="45">
        <f t="shared" ref="M83:M89" si="13">L83*B83</f>
        <v>0</v>
      </c>
      <c r="N83" s="46"/>
    </row>
    <row r="84" spans="1:14" ht="38.25" x14ac:dyDescent="0.25">
      <c r="A84" s="66" t="s">
        <v>76</v>
      </c>
      <c r="B84" s="40">
        <v>17</v>
      </c>
      <c r="C84" s="41"/>
      <c r="D84" s="42">
        <f t="shared" si="11"/>
        <v>0</v>
      </c>
      <c r="E84" s="42"/>
      <c r="F84" s="43"/>
      <c r="G84" s="42">
        <f t="shared" si="12"/>
        <v>0</v>
      </c>
      <c r="H84" s="44"/>
      <c r="I84" s="43"/>
      <c r="J84" s="42">
        <f t="shared" ref="J84:J89" si="14">B84*I84</f>
        <v>0</v>
      </c>
      <c r="K84" s="44"/>
      <c r="L84" s="45"/>
      <c r="M84" s="45">
        <f t="shared" si="13"/>
        <v>0</v>
      </c>
      <c r="N84" s="46"/>
    </row>
    <row r="85" spans="1:14" x14ac:dyDescent="0.25">
      <c r="A85" s="66" t="s">
        <v>77</v>
      </c>
      <c r="B85" s="40">
        <v>15</v>
      </c>
      <c r="C85" s="41"/>
      <c r="D85" s="42">
        <f t="shared" si="11"/>
        <v>0</v>
      </c>
      <c r="E85" s="42"/>
      <c r="F85" s="43"/>
      <c r="G85" s="42">
        <f t="shared" si="12"/>
        <v>0</v>
      </c>
      <c r="H85" s="44"/>
      <c r="I85" s="43"/>
      <c r="J85" s="42">
        <f t="shared" si="14"/>
        <v>0</v>
      </c>
      <c r="K85" s="44"/>
      <c r="L85" s="45"/>
      <c r="M85" s="45">
        <f t="shared" si="13"/>
        <v>0</v>
      </c>
      <c r="N85" s="46"/>
    </row>
    <row r="86" spans="1:14" ht="25.5" x14ac:dyDescent="0.25">
      <c r="A86" s="64" t="s">
        <v>78</v>
      </c>
      <c r="B86" s="40">
        <v>18</v>
      </c>
      <c r="C86" s="41"/>
      <c r="D86" s="42">
        <f t="shared" si="11"/>
        <v>0</v>
      </c>
      <c r="E86" s="42"/>
      <c r="F86" s="43"/>
      <c r="G86" s="42">
        <f t="shared" si="12"/>
        <v>0</v>
      </c>
      <c r="H86" s="44"/>
      <c r="I86" s="43"/>
      <c r="J86" s="42">
        <f t="shared" si="14"/>
        <v>0</v>
      </c>
      <c r="K86" s="44"/>
      <c r="L86" s="45"/>
      <c r="M86" s="45">
        <f t="shared" si="13"/>
        <v>0</v>
      </c>
      <c r="N86" s="46"/>
    </row>
    <row r="87" spans="1:14" x14ac:dyDescent="0.25">
      <c r="A87" s="64" t="s">
        <v>79</v>
      </c>
      <c r="B87" s="40">
        <v>20</v>
      </c>
      <c r="C87" s="41"/>
      <c r="D87" s="42">
        <f t="shared" si="11"/>
        <v>0</v>
      </c>
      <c r="E87" s="42"/>
      <c r="F87" s="43"/>
      <c r="G87" s="42">
        <f t="shared" si="12"/>
        <v>0</v>
      </c>
      <c r="H87" s="44"/>
      <c r="I87" s="43"/>
      <c r="J87" s="42">
        <f t="shared" si="14"/>
        <v>0</v>
      </c>
      <c r="K87" s="44"/>
      <c r="L87" s="45"/>
      <c r="M87" s="45">
        <f t="shared" si="13"/>
        <v>0</v>
      </c>
      <c r="N87" s="46"/>
    </row>
    <row r="88" spans="1:14" x14ac:dyDescent="0.25">
      <c r="A88" s="64" t="s">
        <v>80</v>
      </c>
      <c r="B88" s="40">
        <v>5</v>
      </c>
      <c r="C88" s="41"/>
      <c r="D88" s="42">
        <f t="shared" si="11"/>
        <v>0</v>
      </c>
      <c r="E88" s="42"/>
      <c r="F88" s="43"/>
      <c r="G88" s="42">
        <f t="shared" si="12"/>
        <v>0</v>
      </c>
      <c r="H88" s="44"/>
      <c r="I88" s="43"/>
      <c r="J88" s="42">
        <f t="shared" si="14"/>
        <v>0</v>
      </c>
      <c r="K88" s="44"/>
      <c r="L88" s="45"/>
      <c r="M88" s="45">
        <f t="shared" si="13"/>
        <v>0</v>
      </c>
      <c r="N88" s="46"/>
    </row>
    <row r="89" spans="1:14" x14ac:dyDescent="0.25">
      <c r="A89" s="64" t="s">
        <v>81</v>
      </c>
      <c r="B89" s="40">
        <v>17</v>
      </c>
      <c r="C89" s="41"/>
      <c r="D89" s="42">
        <f t="shared" si="11"/>
        <v>0</v>
      </c>
      <c r="E89" s="42"/>
      <c r="F89" s="43"/>
      <c r="G89" s="42">
        <f t="shared" si="12"/>
        <v>0</v>
      </c>
      <c r="H89" s="44"/>
      <c r="I89" s="43"/>
      <c r="J89" s="42">
        <f t="shared" si="14"/>
        <v>0</v>
      </c>
      <c r="K89" s="44"/>
      <c r="L89" s="45"/>
      <c r="M89" s="45">
        <f t="shared" si="13"/>
        <v>0</v>
      </c>
      <c r="N89" s="46"/>
    </row>
    <row r="90" spans="1:14" x14ac:dyDescent="0.25">
      <c r="A90" s="47" t="s">
        <v>82</v>
      </c>
      <c r="B90" s="40"/>
      <c r="C90" s="41"/>
      <c r="D90" s="42"/>
      <c r="E90" s="42"/>
      <c r="F90" s="43"/>
      <c r="G90" s="42"/>
      <c r="H90" s="44"/>
      <c r="I90" s="43"/>
      <c r="J90" s="42"/>
      <c r="K90" s="44"/>
      <c r="L90" s="45"/>
      <c r="M90" s="45"/>
      <c r="N90" s="46"/>
    </row>
    <row r="91" spans="1:14" ht="39" thickBot="1" x14ac:dyDescent="0.3">
      <c r="A91" s="78" t="s">
        <v>83</v>
      </c>
      <c r="B91" s="48">
        <v>20</v>
      </c>
      <c r="C91" s="49"/>
      <c r="D91" s="50">
        <f>B91*C91</f>
        <v>0</v>
      </c>
      <c r="E91" s="50"/>
      <c r="F91" s="51"/>
      <c r="G91" s="42">
        <f>B91*F91</f>
        <v>0</v>
      </c>
      <c r="H91" s="52"/>
      <c r="I91" s="51"/>
      <c r="J91" s="42">
        <f>B91*I91</f>
        <v>0</v>
      </c>
      <c r="K91" s="52"/>
      <c r="L91" s="53"/>
      <c r="M91" s="45">
        <f>L91*B91</f>
        <v>0</v>
      </c>
      <c r="N91" s="54"/>
    </row>
    <row r="92" spans="1:14" ht="16.5" thickBot="1" x14ac:dyDescent="0.3">
      <c r="A92" s="79" t="s">
        <v>84</v>
      </c>
      <c r="B92" s="55">
        <v>0</v>
      </c>
      <c r="C92" s="56"/>
      <c r="D92" s="57">
        <f>SUM(D12:D91)</f>
        <v>0</v>
      </c>
      <c r="E92" s="58"/>
      <c r="F92" s="56"/>
      <c r="G92" s="57">
        <f>SUM(G12:G91)</f>
        <v>0</v>
      </c>
      <c r="H92" s="58"/>
      <c r="I92" s="56"/>
      <c r="J92" s="57">
        <f>SUM(J12:J91)</f>
        <v>0</v>
      </c>
      <c r="K92" s="58"/>
      <c r="L92" s="59"/>
      <c r="M92" s="57">
        <f>SUM(M12:M91)</f>
        <v>0</v>
      </c>
      <c r="N92" s="60"/>
    </row>
    <row r="93" spans="1:14" ht="15.75" thickBot="1" x14ac:dyDescent="0.3">
      <c r="A93" s="67"/>
      <c r="B93" s="61"/>
      <c r="C93" s="62"/>
      <c r="D93" s="62"/>
      <c r="E93" s="63"/>
      <c r="F93" s="62"/>
      <c r="G93" s="62"/>
      <c r="H93" s="63"/>
      <c r="I93" s="62"/>
      <c r="J93" s="62"/>
      <c r="K93" s="63"/>
      <c r="L93" s="62"/>
      <c r="M93" s="62"/>
      <c r="N93" s="62"/>
    </row>
    <row r="94" spans="1:14" x14ac:dyDescent="0.25">
      <c r="A94" s="68" t="s">
        <v>85</v>
      </c>
      <c r="B94" s="61"/>
      <c r="C94" s="62"/>
      <c r="D94" s="62"/>
      <c r="E94" s="63"/>
      <c r="F94" s="62"/>
      <c r="G94" s="62"/>
      <c r="H94" s="63"/>
      <c r="I94" s="62"/>
      <c r="J94" s="62"/>
      <c r="K94" s="63"/>
      <c r="L94" s="62"/>
      <c r="M94" s="62"/>
      <c r="N94" s="62"/>
    </row>
    <row r="95" spans="1:14" x14ac:dyDescent="0.25">
      <c r="A95" s="69" t="s">
        <v>86</v>
      </c>
      <c r="B95" s="61"/>
      <c r="C95" s="62"/>
      <c r="D95" s="62"/>
      <c r="E95" s="63"/>
      <c r="F95" s="62"/>
      <c r="G95" s="62"/>
      <c r="H95" s="63"/>
      <c r="I95" s="62"/>
      <c r="J95" s="62"/>
      <c r="K95" s="63"/>
      <c r="L95" s="62"/>
      <c r="M95" s="62"/>
      <c r="N95" s="62"/>
    </row>
    <row r="96" spans="1:14" x14ac:dyDescent="0.25">
      <c r="A96" s="69" t="s">
        <v>87</v>
      </c>
      <c r="B96" s="1"/>
      <c r="C96" s="62"/>
      <c r="D96" s="62"/>
      <c r="E96" s="63"/>
      <c r="F96" s="62"/>
      <c r="G96" s="62"/>
      <c r="H96" s="63"/>
      <c r="I96" s="62"/>
      <c r="J96" s="62"/>
      <c r="K96" s="63"/>
      <c r="L96" s="62"/>
      <c r="M96" s="62"/>
      <c r="N96" s="62"/>
    </row>
    <row r="97" spans="1:14" x14ac:dyDescent="0.25">
      <c r="A97" s="69" t="s">
        <v>89</v>
      </c>
      <c r="B97" s="1"/>
      <c r="C97" s="62"/>
      <c r="D97" s="62"/>
      <c r="E97" s="63"/>
      <c r="F97" s="62"/>
      <c r="G97" s="62"/>
      <c r="H97" s="63"/>
      <c r="I97" s="62"/>
      <c r="J97" s="62"/>
      <c r="K97" s="63"/>
      <c r="L97" s="62"/>
      <c r="M97" s="62"/>
      <c r="N97" s="62"/>
    </row>
    <row r="98" spans="1:14" x14ac:dyDescent="0.25">
      <c r="A98" s="69" t="s">
        <v>90</v>
      </c>
      <c r="B98" s="62"/>
      <c r="C98" s="62"/>
      <c r="D98" s="62"/>
      <c r="E98" s="63"/>
      <c r="F98" s="62"/>
      <c r="G98" s="62"/>
      <c r="H98" s="63"/>
      <c r="I98" s="62"/>
      <c r="J98" s="62"/>
      <c r="K98" s="63"/>
      <c r="L98" s="62"/>
      <c r="M98" s="62"/>
      <c r="N98" s="62"/>
    </row>
    <row r="99" spans="1:14" ht="15.75" thickBot="1" x14ac:dyDescent="0.3">
      <c r="A99" s="70"/>
      <c r="B99" s="62"/>
      <c r="C99" s="62"/>
      <c r="D99" s="62"/>
      <c r="E99" s="63"/>
      <c r="F99" s="62"/>
      <c r="G99" s="62"/>
      <c r="H99" s="63"/>
      <c r="I99" s="62"/>
      <c r="J99" s="62"/>
      <c r="K99" s="63"/>
      <c r="L99" s="62"/>
      <c r="M99" s="62"/>
      <c r="N99" s="62"/>
    </row>
    <row r="102" spans="1:14" ht="15.75" thickBot="1" x14ac:dyDescent="0.3"/>
    <row r="103" spans="1:14" x14ac:dyDescent="0.25">
      <c r="A103" s="252" t="s">
        <v>91</v>
      </c>
      <c r="B103" s="254" t="s">
        <v>112</v>
      </c>
      <c r="C103" s="255"/>
      <c r="D103" s="255"/>
      <c r="E103" s="256"/>
    </row>
    <row r="104" spans="1:14" ht="15.75" thickBot="1" x14ac:dyDescent="0.3">
      <c r="A104" s="253"/>
      <c r="B104" s="208" t="s">
        <v>95</v>
      </c>
      <c r="C104" s="208" t="s">
        <v>96</v>
      </c>
      <c r="D104" s="208" t="s">
        <v>97</v>
      </c>
      <c r="E104" s="209" t="s">
        <v>98</v>
      </c>
    </row>
    <row r="105" spans="1:14" ht="102.75" thickBot="1" x14ac:dyDescent="0.3">
      <c r="A105" s="117" t="s">
        <v>176</v>
      </c>
      <c r="B105" s="115"/>
      <c r="C105" s="115"/>
      <c r="D105" s="115"/>
      <c r="E105" s="116"/>
    </row>
  </sheetData>
  <protectedRanges>
    <protectedRange sqref="B105:E105" name="Bereich1_1_2"/>
  </protectedRanges>
  <mergeCells count="14">
    <mergeCell ref="A103:A104"/>
    <mergeCell ref="B103:E103"/>
    <mergeCell ref="C7:D7"/>
    <mergeCell ref="F7:G7"/>
    <mergeCell ref="I7:J7"/>
    <mergeCell ref="L7:M7"/>
    <mergeCell ref="C5:E5"/>
    <mergeCell ref="F5:H5"/>
    <mergeCell ref="I5:K5"/>
    <mergeCell ref="L5:N5"/>
    <mergeCell ref="C6:E6"/>
    <mergeCell ref="F6:H6"/>
    <mergeCell ref="I6:K6"/>
    <mergeCell ref="L6:N6"/>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2EFEB-719B-49C2-8960-38263BE5B522}">
  <dimension ref="A1:N27"/>
  <sheetViews>
    <sheetView workbookViewId="0">
      <selection activeCell="F19" sqref="F19"/>
    </sheetView>
  </sheetViews>
  <sheetFormatPr baseColWidth="10" defaultRowHeight="15" x14ac:dyDescent="0.25"/>
  <cols>
    <col min="2" max="2" width="45.7109375" customWidth="1"/>
    <col min="3" max="3" width="13.5703125" customWidth="1"/>
    <col min="5" max="5" width="13.7109375" customWidth="1"/>
    <col min="6" max="6" width="13.85546875" customWidth="1"/>
    <col min="8" max="8" width="11.28515625" customWidth="1"/>
  </cols>
  <sheetData>
    <row r="1" spans="1:14" x14ac:dyDescent="0.25">
      <c r="A1" s="83"/>
      <c r="B1" s="107" t="s">
        <v>99</v>
      </c>
      <c r="C1" s="83"/>
      <c r="D1" s="83"/>
      <c r="E1" s="83"/>
      <c r="F1" s="83"/>
      <c r="G1" s="83"/>
      <c r="H1" s="83"/>
      <c r="I1" s="83"/>
      <c r="J1" s="83"/>
      <c r="K1" s="83"/>
      <c r="L1" s="83"/>
      <c r="M1" s="83"/>
      <c r="N1" s="83"/>
    </row>
    <row r="2" spans="1:14" x14ac:dyDescent="0.25">
      <c r="A2" s="83"/>
      <c r="B2" s="83"/>
      <c r="C2" s="83"/>
      <c r="D2" s="83"/>
      <c r="E2" s="83"/>
      <c r="F2" s="83"/>
      <c r="G2" s="83"/>
      <c r="H2" s="83"/>
      <c r="I2" s="83"/>
      <c r="J2" s="83"/>
      <c r="K2" s="83"/>
      <c r="L2" s="83"/>
      <c r="M2" s="83"/>
      <c r="N2" s="83"/>
    </row>
    <row r="3" spans="1:14" ht="15.75" thickBot="1" x14ac:dyDescent="0.3">
      <c r="A3" s="83"/>
      <c r="B3" s="87"/>
      <c r="C3" s="87"/>
      <c r="D3" s="87"/>
      <c r="E3" s="87"/>
      <c r="F3" s="87"/>
      <c r="G3" s="87"/>
      <c r="H3" s="83"/>
      <c r="I3" s="83"/>
      <c r="J3" s="83"/>
      <c r="K3" s="83"/>
      <c r="L3" s="83"/>
      <c r="M3" s="83"/>
      <c r="N3" s="83"/>
    </row>
    <row r="4" spans="1:14" x14ac:dyDescent="0.25">
      <c r="A4" s="83"/>
      <c r="B4" s="95" t="s">
        <v>91</v>
      </c>
      <c r="C4" s="96" t="s">
        <v>95</v>
      </c>
      <c r="D4" s="96" t="s">
        <v>96</v>
      </c>
      <c r="E4" s="96" t="s">
        <v>97</v>
      </c>
      <c r="F4" s="97" t="s">
        <v>98</v>
      </c>
      <c r="G4" s="87"/>
      <c r="H4" s="83"/>
      <c r="I4" s="83"/>
      <c r="J4" s="83"/>
      <c r="K4" s="83"/>
      <c r="L4" s="83"/>
      <c r="M4" s="83"/>
      <c r="N4" s="83"/>
    </row>
    <row r="5" spans="1:14" x14ac:dyDescent="0.25">
      <c r="A5" s="83"/>
      <c r="B5" s="98" t="s">
        <v>92</v>
      </c>
      <c r="C5" s="99"/>
      <c r="D5" s="99"/>
      <c r="E5" s="99"/>
      <c r="F5" s="100"/>
      <c r="G5" s="87"/>
      <c r="H5" s="83"/>
      <c r="I5" s="83"/>
      <c r="J5" s="83"/>
      <c r="K5" s="83"/>
      <c r="L5" s="83"/>
      <c r="M5" s="83"/>
      <c r="N5" s="83"/>
    </row>
    <row r="6" spans="1:14" x14ac:dyDescent="0.25">
      <c r="A6" s="83"/>
      <c r="B6" s="98" t="s">
        <v>93</v>
      </c>
      <c r="C6" s="99"/>
      <c r="D6" s="99"/>
      <c r="E6" s="99"/>
      <c r="F6" s="100"/>
      <c r="G6" s="87"/>
      <c r="H6" s="83"/>
      <c r="I6" s="83"/>
      <c r="J6" s="83"/>
      <c r="K6" s="83"/>
      <c r="L6" s="83"/>
      <c r="M6" s="83"/>
      <c r="N6" s="83"/>
    </row>
    <row r="7" spans="1:14" ht="15.75" thickBot="1" x14ac:dyDescent="0.3">
      <c r="A7" s="83"/>
      <c r="B7" s="101" t="s">
        <v>94</v>
      </c>
      <c r="C7" s="102"/>
      <c r="D7" s="102"/>
      <c r="E7" s="102"/>
      <c r="F7" s="103"/>
      <c r="G7" s="87"/>
      <c r="H7" s="83"/>
      <c r="I7" s="83"/>
      <c r="J7" s="83"/>
      <c r="K7" s="83"/>
      <c r="L7" s="83"/>
      <c r="M7" s="83"/>
      <c r="N7" s="83"/>
    </row>
    <row r="8" spans="1:14" ht="15.75" thickBot="1" x14ac:dyDescent="0.3">
      <c r="A8" s="83"/>
      <c r="B8" s="104" t="s">
        <v>99</v>
      </c>
      <c r="C8" s="105"/>
      <c r="D8" s="105"/>
      <c r="E8" s="105"/>
      <c r="F8" s="106"/>
      <c r="G8" s="87"/>
      <c r="H8" s="83"/>
      <c r="I8" s="83"/>
      <c r="J8" s="83"/>
      <c r="K8" s="83"/>
      <c r="L8" s="83"/>
      <c r="M8" s="83"/>
      <c r="N8" s="83"/>
    </row>
    <row r="9" spans="1:14" x14ac:dyDescent="0.25">
      <c r="A9" s="83"/>
      <c r="B9" s="87"/>
      <c r="C9" s="87"/>
      <c r="D9" s="87"/>
      <c r="E9" s="87"/>
      <c r="F9" s="87"/>
      <c r="G9" s="87"/>
      <c r="H9" s="83"/>
      <c r="I9" s="83"/>
      <c r="J9" s="83"/>
      <c r="K9" s="83"/>
      <c r="L9" s="83"/>
      <c r="M9" s="83"/>
      <c r="N9" s="83"/>
    </row>
    <row r="10" spans="1:14" ht="18.75" customHeight="1" x14ac:dyDescent="0.25">
      <c r="A10" s="83"/>
      <c r="B10" s="83"/>
      <c r="C10" s="83"/>
      <c r="D10" s="83"/>
      <c r="E10" s="83"/>
      <c r="F10" s="83"/>
      <c r="G10" s="83"/>
      <c r="H10" s="83"/>
      <c r="I10" s="83"/>
      <c r="J10" s="83"/>
      <c r="K10" s="83"/>
      <c r="L10" s="83"/>
      <c r="M10" s="83"/>
      <c r="N10" s="83"/>
    </row>
    <row r="11" spans="1:14" s="81" customFormat="1" ht="66.75" customHeight="1" x14ac:dyDescent="0.25">
      <c r="A11" s="86"/>
      <c r="B11" s="258" t="s">
        <v>200</v>
      </c>
      <c r="C11" s="259"/>
      <c r="D11" s="259"/>
      <c r="E11" s="259"/>
      <c r="F11" s="259"/>
      <c r="G11" s="259"/>
      <c r="H11" s="259"/>
      <c r="I11" s="86"/>
      <c r="J11" s="86"/>
      <c r="K11" s="86"/>
      <c r="L11" s="86"/>
      <c r="M11" s="86"/>
      <c r="N11" s="86"/>
    </row>
    <row r="12" spans="1:14" x14ac:dyDescent="0.25">
      <c r="A12" s="83"/>
      <c r="B12" s="83"/>
      <c r="C12" s="83"/>
      <c r="D12" s="83"/>
      <c r="E12" s="83"/>
      <c r="F12" s="83"/>
      <c r="G12" s="83"/>
      <c r="H12" s="83"/>
      <c r="I12" s="83"/>
      <c r="J12" s="83"/>
      <c r="K12" s="83"/>
      <c r="L12" s="83"/>
      <c r="M12" s="83"/>
      <c r="N12" s="83"/>
    </row>
    <row r="13" spans="1:14" x14ac:dyDescent="0.25">
      <c r="A13" s="83"/>
      <c r="B13" s="83"/>
      <c r="C13" s="83"/>
      <c r="D13" s="83"/>
      <c r="E13" s="83"/>
      <c r="F13" s="83"/>
      <c r="G13" s="83"/>
      <c r="H13" s="83"/>
      <c r="I13" s="83"/>
      <c r="J13" s="83"/>
      <c r="K13" s="83"/>
      <c r="L13" s="83"/>
      <c r="M13" s="83"/>
      <c r="N13" s="83"/>
    </row>
    <row r="14" spans="1:14" x14ac:dyDescent="0.25">
      <c r="A14" s="83"/>
      <c r="B14" s="83"/>
      <c r="C14" s="83"/>
      <c r="D14" s="83"/>
      <c r="E14" s="83"/>
      <c r="F14" s="83"/>
      <c r="G14" s="83"/>
      <c r="H14" s="83"/>
      <c r="I14" s="83"/>
      <c r="J14" s="83"/>
      <c r="K14" s="83"/>
      <c r="L14" s="83"/>
      <c r="M14" s="83"/>
      <c r="N14" s="83"/>
    </row>
    <row r="15" spans="1:14" x14ac:dyDescent="0.25">
      <c r="A15" s="83"/>
      <c r="B15" s="83"/>
      <c r="C15" s="83"/>
      <c r="D15" s="83"/>
      <c r="E15" s="83"/>
      <c r="F15" s="83"/>
      <c r="G15" s="83"/>
      <c r="H15" s="83"/>
      <c r="I15" s="83"/>
      <c r="J15" s="83"/>
      <c r="K15" s="83"/>
      <c r="L15" s="83"/>
      <c r="M15" s="83"/>
      <c r="N15" s="83"/>
    </row>
    <row r="16" spans="1:14" x14ac:dyDescent="0.25">
      <c r="A16" s="83"/>
      <c r="B16" s="83"/>
      <c r="C16" s="83"/>
      <c r="D16" s="83"/>
      <c r="E16" s="83"/>
      <c r="F16" s="83"/>
      <c r="G16" s="83"/>
      <c r="H16" s="83"/>
      <c r="I16" s="83"/>
      <c r="J16" s="83"/>
      <c r="K16" s="83"/>
      <c r="L16" s="83"/>
      <c r="M16" s="83"/>
      <c r="N16" s="83"/>
    </row>
    <row r="17" spans="1:14" x14ac:dyDescent="0.25">
      <c r="A17" s="83"/>
      <c r="B17" s="93" t="s">
        <v>100</v>
      </c>
      <c r="C17" s="83"/>
      <c r="D17" s="83"/>
      <c r="E17" s="83"/>
      <c r="F17" s="83"/>
      <c r="G17" s="83"/>
      <c r="H17" s="83"/>
      <c r="I17" s="83"/>
      <c r="J17" s="83"/>
      <c r="K17" s="83"/>
      <c r="L17" s="83"/>
      <c r="M17" s="83"/>
      <c r="N17" s="83"/>
    </row>
    <row r="18" spans="1:14" x14ac:dyDescent="0.25">
      <c r="A18" s="83"/>
      <c r="B18" s="83" t="s">
        <v>101</v>
      </c>
      <c r="C18" s="83">
        <v>10</v>
      </c>
      <c r="D18" s="83" t="s">
        <v>111</v>
      </c>
      <c r="E18" s="83"/>
      <c r="F18" s="83"/>
      <c r="G18" s="83"/>
      <c r="H18" s="83"/>
      <c r="I18" s="83"/>
      <c r="J18" s="83"/>
      <c r="K18" s="83"/>
      <c r="L18" s="83"/>
      <c r="M18" s="83"/>
      <c r="N18" s="83"/>
    </row>
    <row r="19" spans="1:14" x14ac:dyDescent="0.25">
      <c r="A19" s="83"/>
      <c r="B19" s="83" t="s">
        <v>102</v>
      </c>
      <c r="C19" s="83">
        <v>65000</v>
      </c>
      <c r="D19" s="83" t="s">
        <v>110</v>
      </c>
      <c r="E19" s="83"/>
      <c r="F19" s="83"/>
      <c r="G19" s="83"/>
      <c r="H19" s="83"/>
      <c r="I19" s="83"/>
      <c r="J19" s="83"/>
      <c r="K19" s="83"/>
      <c r="L19" s="83"/>
      <c r="M19" s="83"/>
      <c r="N19" s="83"/>
    </row>
    <row r="20" spans="1:14" ht="20.25" customHeight="1" x14ac:dyDescent="0.25">
      <c r="A20" s="83"/>
      <c r="B20" s="83" t="s">
        <v>103</v>
      </c>
      <c r="C20" s="83">
        <v>34.1</v>
      </c>
      <c r="D20" s="83" t="s">
        <v>361</v>
      </c>
      <c r="E20" s="83"/>
      <c r="F20" s="210"/>
      <c r="G20" s="85"/>
      <c r="H20" s="85"/>
      <c r="I20" s="85"/>
      <c r="J20" s="85"/>
      <c r="K20" s="83"/>
      <c r="L20" s="83"/>
      <c r="M20" s="83"/>
      <c r="N20" s="83"/>
    </row>
    <row r="21" spans="1:14" x14ac:dyDescent="0.25">
      <c r="A21" s="83"/>
      <c r="B21" s="83" t="s">
        <v>104</v>
      </c>
      <c r="C21" s="83">
        <v>12</v>
      </c>
      <c r="D21" s="83" t="s">
        <v>109</v>
      </c>
      <c r="E21" s="83"/>
      <c r="F21" s="83"/>
      <c r="G21" s="83"/>
      <c r="H21" s="83"/>
      <c r="I21" s="83"/>
      <c r="J21" s="83"/>
      <c r="K21" s="83"/>
      <c r="L21" s="83"/>
      <c r="M21" s="83"/>
      <c r="N21" s="83"/>
    </row>
    <row r="22" spans="1:14" x14ac:dyDescent="0.25">
      <c r="A22" s="83"/>
      <c r="B22" s="83"/>
      <c r="C22" s="83"/>
      <c r="D22" s="83"/>
      <c r="E22" s="83"/>
      <c r="F22" s="83"/>
      <c r="G22" s="83"/>
      <c r="H22" s="83"/>
      <c r="I22" s="83"/>
      <c r="J22" s="83"/>
      <c r="K22" s="83"/>
      <c r="L22" s="83"/>
      <c r="M22" s="83"/>
      <c r="N22" s="83"/>
    </row>
    <row r="23" spans="1:14" x14ac:dyDescent="0.25">
      <c r="A23" s="83"/>
      <c r="B23" s="83" t="s">
        <v>105</v>
      </c>
      <c r="C23" s="83">
        <v>200</v>
      </c>
      <c r="D23" s="83" t="s">
        <v>108</v>
      </c>
      <c r="E23" s="83"/>
      <c r="F23" s="83"/>
      <c r="G23" s="83"/>
      <c r="H23" s="83"/>
      <c r="I23" s="83"/>
      <c r="J23" s="83"/>
      <c r="K23" s="83"/>
      <c r="L23" s="83"/>
      <c r="M23" s="83"/>
      <c r="N23" s="83"/>
    </row>
    <row r="24" spans="1:14" x14ac:dyDescent="0.25">
      <c r="A24" s="83"/>
      <c r="B24" s="83" t="s">
        <v>106</v>
      </c>
      <c r="C24" s="83">
        <v>65</v>
      </c>
      <c r="D24" s="83" t="s">
        <v>108</v>
      </c>
      <c r="E24" s="83"/>
      <c r="F24" s="83"/>
      <c r="G24" s="83"/>
      <c r="H24" s="83"/>
      <c r="I24" s="83"/>
      <c r="J24" s="83"/>
      <c r="K24" s="83"/>
      <c r="L24" s="83"/>
      <c r="M24" s="83"/>
      <c r="N24" s="83"/>
    </row>
    <row r="25" spans="1:14" x14ac:dyDescent="0.25">
      <c r="A25" s="83"/>
      <c r="B25" s="83" t="s">
        <v>107</v>
      </c>
      <c r="C25" s="84">
        <v>100</v>
      </c>
      <c r="D25" s="84" t="s">
        <v>108</v>
      </c>
      <c r="E25" s="83"/>
      <c r="F25" s="83"/>
      <c r="G25" s="83"/>
      <c r="H25" s="83"/>
      <c r="I25" s="83"/>
      <c r="J25" s="83"/>
      <c r="K25" s="83"/>
      <c r="L25" s="83"/>
      <c r="M25" s="83"/>
      <c r="N25" s="83"/>
    </row>
    <row r="26" spans="1:14" x14ac:dyDescent="0.25">
      <c r="A26" s="83"/>
      <c r="B26" s="83"/>
      <c r="C26" s="94">
        <v>365</v>
      </c>
      <c r="D26" s="94" t="s">
        <v>108</v>
      </c>
      <c r="E26" s="83"/>
      <c r="F26" s="83"/>
      <c r="G26" s="83"/>
      <c r="H26" s="83"/>
      <c r="I26" s="83"/>
      <c r="J26" s="83"/>
      <c r="K26" s="83"/>
      <c r="L26" s="83"/>
      <c r="M26" s="83"/>
      <c r="N26" s="83"/>
    </row>
    <row r="27" spans="1:14" x14ac:dyDescent="0.25">
      <c r="A27" s="83"/>
      <c r="B27" s="83"/>
      <c r="C27" s="83"/>
      <c r="D27" s="83"/>
      <c r="E27" s="83"/>
      <c r="F27" s="83"/>
      <c r="G27" s="83"/>
      <c r="H27" s="83"/>
      <c r="I27" s="83"/>
      <c r="J27" s="83"/>
      <c r="K27" s="83"/>
      <c r="L27" s="83"/>
      <c r="M27" s="83"/>
      <c r="N27" s="83"/>
    </row>
  </sheetData>
  <mergeCells count="1">
    <mergeCell ref="B11:H11"/>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4F749-1AD6-490B-8A54-6FD513E48793}">
  <dimension ref="A1:L27"/>
  <sheetViews>
    <sheetView workbookViewId="0">
      <selection activeCell="E8" sqref="E8"/>
    </sheetView>
  </sheetViews>
  <sheetFormatPr baseColWidth="10" defaultRowHeight="15" x14ac:dyDescent="0.25"/>
  <cols>
    <col min="1" max="1" width="16.5703125" style="108" customWidth="1"/>
    <col min="2" max="2" width="15" style="108" customWidth="1"/>
    <col min="3" max="3" width="13.140625" customWidth="1"/>
    <col min="6" max="6" width="14.7109375" customWidth="1"/>
    <col min="7" max="8" width="14" customWidth="1"/>
    <col min="9" max="9" width="14.42578125" customWidth="1"/>
  </cols>
  <sheetData>
    <row r="1" spans="1:12" x14ac:dyDescent="0.25">
      <c r="A1" s="172" t="s">
        <v>183</v>
      </c>
      <c r="B1" s="173"/>
      <c r="C1" s="83"/>
      <c r="D1" s="83"/>
      <c r="E1" s="83"/>
      <c r="F1" s="83"/>
      <c r="G1" s="83"/>
      <c r="H1" s="83"/>
      <c r="I1" s="83"/>
      <c r="J1" s="83"/>
      <c r="K1" s="83"/>
      <c r="L1" s="83"/>
    </row>
    <row r="2" spans="1:12" x14ac:dyDescent="0.25">
      <c r="A2" s="173"/>
      <c r="B2" s="173"/>
      <c r="C2" s="83"/>
      <c r="D2" s="83"/>
      <c r="E2" s="83"/>
      <c r="F2" s="83"/>
      <c r="G2" s="83"/>
      <c r="H2" s="83"/>
      <c r="I2" s="83"/>
      <c r="J2" s="83"/>
      <c r="K2" s="83"/>
      <c r="L2" s="83"/>
    </row>
    <row r="3" spans="1:12" x14ac:dyDescent="0.25">
      <c r="A3" s="173" t="s">
        <v>201</v>
      </c>
      <c r="B3" s="173"/>
      <c r="C3" s="83"/>
      <c r="D3" s="83"/>
      <c r="E3" s="83"/>
      <c r="F3" s="83"/>
      <c r="G3" s="83"/>
      <c r="H3" s="83"/>
      <c r="I3" s="83"/>
      <c r="J3" s="83"/>
      <c r="K3" s="83"/>
      <c r="L3" s="83"/>
    </row>
    <row r="4" spans="1:12" x14ac:dyDescent="0.25">
      <c r="A4" s="173"/>
      <c r="B4" s="173"/>
      <c r="C4" s="83"/>
      <c r="D4" s="83"/>
      <c r="E4" s="83"/>
      <c r="F4" s="83"/>
      <c r="G4" s="83"/>
      <c r="H4" s="83"/>
      <c r="I4" s="83"/>
      <c r="J4" s="83"/>
      <c r="K4" s="83"/>
      <c r="L4" s="83"/>
    </row>
    <row r="5" spans="1:12" x14ac:dyDescent="0.25">
      <c r="A5" s="173" t="s">
        <v>202</v>
      </c>
      <c r="B5" s="173"/>
      <c r="C5" s="83"/>
      <c r="D5" s="83"/>
      <c r="E5" s="83"/>
      <c r="F5" s="83"/>
      <c r="G5" s="83"/>
      <c r="H5" s="83"/>
      <c r="I5" s="83"/>
      <c r="J5" s="83"/>
      <c r="K5" s="83"/>
      <c r="L5" s="83"/>
    </row>
    <row r="6" spans="1:12" x14ac:dyDescent="0.25">
      <c r="A6" s="173" t="s">
        <v>203</v>
      </c>
      <c r="B6" s="173"/>
      <c r="C6" s="83"/>
      <c r="D6" s="83"/>
      <c r="E6" s="83"/>
      <c r="F6" s="83"/>
      <c r="G6" s="83"/>
      <c r="H6" s="83"/>
      <c r="I6" s="83"/>
      <c r="J6" s="83"/>
      <c r="K6" s="83"/>
      <c r="L6" s="83"/>
    </row>
    <row r="7" spans="1:12" x14ac:dyDescent="0.25">
      <c r="A7" s="173" t="s">
        <v>284</v>
      </c>
      <c r="B7" s="173"/>
      <c r="C7" s="83"/>
      <c r="D7" s="83"/>
      <c r="E7" s="83"/>
      <c r="F7" s="83"/>
      <c r="G7" s="83"/>
      <c r="H7" s="83"/>
      <c r="I7" s="83"/>
      <c r="J7" s="83"/>
      <c r="K7" s="83"/>
      <c r="L7" s="83"/>
    </row>
    <row r="8" spans="1:12" x14ac:dyDescent="0.25">
      <c r="A8" s="173"/>
      <c r="B8" s="173"/>
      <c r="C8" s="83"/>
      <c r="D8" s="83"/>
      <c r="E8" s="83"/>
      <c r="F8" s="83"/>
      <c r="G8" s="83"/>
      <c r="H8" s="83"/>
      <c r="I8" s="83"/>
      <c r="J8" s="83"/>
      <c r="K8" s="83"/>
      <c r="L8" s="83"/>
    </row>
    <row r="9" spans="1:12" x14ac:dyDescent="0.25">
      <c r="A9" s="135" t="s">
        <v>183</v>
      </c>
      <c r="B9" s="135" t="s">
        <v>209</v>
      </c>
      <c r="C9" s="153" t="s">
        <v>173</v>
      </c>
      <c r="D9" s="83"/>
      <c r="E9" s="83"/>
      <c r="F9" s="153" t="s">
        <v>91</v>
      </c>
      <c r="G9" s="153" t="s">
        <v>257</v>
      </c>
      <c r="H9" s="153" t="s">
        <v>258</v>
      </c>
      <c r="I9" s="153" t="s">
        <v>259</v>
      </c>
      <c r="J9" s="153" t="s">
        <v>260</v>
      </c>
      <c r="K9" s="83"/>
      <c r="L9" s="83"/>
    </row>
    <row r="10" spans="1:12" x14ac:dyDescent="0.25">
      <c r="A10" s="135" t="s">
        <v>254</v>
      </c>
      <c r="B10" s="135" t="s">
        <v>208</v>
      </c>
      <c r="C10" s="153">
        <v>0</v>
      </c>
      <c r="D10" s="83"/>
      <c r="E10" s="83"/>
      <c r="F10" s="174" t="s">
        <v>183</v>
      </c>
      <c r="G10" s="224"/>
      <c r="H10" s="224"/>
      <c r="I10" s="224"/>
      <c r="J10" s="224"/>
      <c r="K10" s="83"/>
      <c r="L10" s="83"/>
    </row>
    <row r="11" spans="1:12" ht="15.75" thickBot="1" x14ac:dyDescent="0.3">
      <c r="A11" s="135" t="s">
        <v>204</v>
      </c>
      <c r="B11" s="135" t="s">
        <v>208</v>
      </c>
      <c r="C11" s="153">
        <v>50</v>
      </c>
      <c r="D11" s="83"/>
      <c r="E11" s="83"/>
      <c r="F11" s="174"/>
      <c r="G11" s="224"/>
      <c r="H11" s="224"/>
      <c r="I11" s="224"/>
      <c r="J11" s="224"/>
      <c r="K11" s="83"/>
      <c r="L11" s="83"/>
    </row>
    <row r="12" spans="1:12" x14ac:dyDescent="0.25">
      <c r="A12" s="135" t="s">
        <v>205</v>
      </c>
      <c r="B12" s="135" t="s">
        <v>208</v>
      </c>
      <c r="C12" s="153">
        <v>75</v>
      </c>
      <c r="D12" s="83"/>
      <c r="E12" s="83"/>
      <c r="F12" s="175" t="s">
        <v>173</v>
      </c>
      <c r="G12" s="225"/>
      <c r="H12" s="225"/>
      <c r="I12" s="225"/>
      <c r="J12" s="225"/>
      <c r="K12" s="83"/>
      <c r="L12" s="83"/>
    </row>
    <row r="13" spans="1:12" x14ac:dyDescent="0.25">
      <c r="A13" s="135" t="s">
        <v>206</v>
      </c>
      <c r="B13" s="135" t="s">
        <v>208</v>
      </c>
      <c r="C13" s="153">
        <v>100</v>
      </c>
      <c r="D13" s="83"/>
      <c r="E13" s="83"/>
      <c r="F13" s="83"/>
      <c r="G13" s="83"/>
      <c r="H13" s="83"/>
      <c r="I13" s="83"/>
      <c r="J13" s="83"/>
      <c r="K13" s="83"/>
      <c r="L13" s="83"/>
    </row>
    <row r="14" spans="1:12" x14ac:dyDescent="0.25">
      <c r="A14" s="135" t="s">
        <v>207</v>
      </c>
      <c r="B14" s="135" t="s">
        <v>208</v>
      </c>
      <c r="C14" s="153">
        <v>125</v>
      </c>
      <c r="D14" s="83"/>
      <c r="E14" s="83"/>
      <c r="F14" s="83"/>
      <c r="G14" s="83"/>
      <c r="H14" s="83"/>
      <c r="I14" s="83"/>
      <c r="J14" s="83"/>
      <c r="K14" s="83"/>
      <c r="L14" s="83"/>
    </row>
    <row r="15" spans="1:12" x14ac:dyDescent="0.25">
      <c r="A15" s="173"/>
      <c r="B15" s="173"/>
      <c r="C15" s="83"/>
      <c r="D15" s="83"/>
      <c r="E15" s="83"/>
      <c r="F15" s="83"/>
      <c r="G15" s="83"/>
      <c r="H15" s="83"/>
      <c r="I15" s="83"/>
      <c r="J15" s="83"/>
      <c r="K15" s="83"/>
      <c r="L15" s="83"/>
    </row>
    <row r="16" spans="1:12" x14ac:dyDescent="0.25">
      <c r="A16" s="173"/>
      <c r="B16" s="173"/>
      <c r="C16" s="83"/>
      <c r="D16" s="83"/>
      <c r="E16" s="83"/>
      <c r="F16" s="83"/>
      <c r="G16" s="83"/>
      <c r="H16" s="83"/>
      <c r="I16" s="83"/>
      <c r="J16" s="83"/>
      <c r="K16" s="83"/>
      <c r="L16" s="83"/>
    </row>
    <row r="17" spans="1:12" x14ac:dyDescent="0.25">
      <c r="A17" s="173"/>
      <c r="B17" s="173"/>
      <c r="C17" s="83"/>
      <c r="D17" s="83"/>
      <c r="E17" s="83"/>
      <c r="F17" s="83"/>
      <c r="G17" s="83"/>
      <c r="H17" s="83"/>
      <c r="I17" s="83"/>
      <c r="J17" s="83"/>
      <c r="K17" s="83"/>
      <c r="L17" s="83"/>
    </row>
    <row r="18" spans="1:12" x14ac:dyDescent="0.25">
      <c r="A18" s="173" t="s">
        <v>285</v>
      </c>
      <c r="B18" s="173"/>
      <c r="C18" s="83"/>
      <c r="D18" s="83"/>
      <c r="E18" s="83"/>
      <c r="F18" s="83"/>
      <c r="G18" s="83"/>
      <c r="H18" s="83"/>
      <c r="I18" s="83"/>
      <c r="J18" s="83"/>
      <c r="K18" s="83"/>
      <c r="L18" s="83"/>
    </row>
    <row r="19" spans="1:12" x14ac:dyDescent="0.25">
      <c r="A19" s="173" t="s">
        <v>327</v>
      </c>
      <c r="B19" s="173"/>
      <c r="C19" s="83"/>
      <c r="D19" s="83"/>
      <c r="E19" s="83"/>
      <c r="F19" s="83"/>
      <c r="G19" s="83"/>
      <c r="H19" s="83"/>
      <c r="I19" s="83"/>
      <c r="J19" s="83"/>
      <c r="K19" s="83"/>
      <c r="L19" s="83"/>
    </row>
    <row r="20" spans="1:12" x14ac:dyDescent="0.25">
      <c r="A20" s="173" t="s">
        <v>255</v>
      </c>
      <c r="B20" s="173"/>
      <c r="C20" s="83"/>
      <c r="D20" s="83"/>
      <c r="E20" s="83"/>
      <c r="F20" s="83"/>
      <c r="G20" s="83"/>
      <c r="H20" s="83"/>
      <c r="I20" s="83"/>
      <c r="J20" s="83"/>
      <c r="K20" s="83"/>
      <c r="L20" s="83"/>
    </row>
    <row r="21" spans="1:12" x14ac:dyDescent="0.25">
      <c r="A21" s="173"/>
      <c r="B21" s="173"/>
      <c r="C21" s="83"/>
      <c r="D21" s="83"/>
      <c r="E21" s="83"/>
      <c r="F21" s="83"/>
      <c r="G21" s="83"/>
      <c r="H21" s="83"/>
      <c r="I21" s="83"/>
      <c r="J21" s="83"/>
      <c r="K21" s="83"/>
      <c r="L21" s="83"/>
    </row>
    <row r="22" spans="1:12" x14ac:dyDescent="0.25">
      <c r="A22" s="173" t="s">
        <v>256</v>
      </c>
      <c r="B22" s="173"/>
      <c r="C22" s="83"/>
      <c r="D22" s="83"/>
      <c r="E22" s="83"/>
      <c r="F22" s="83"/>
      <c r="G22" s="83"/>
      <c r="H22" s="83"/>
      <c r="I22" s="83"/>
      <c r="J22" s="83"/>
      <c r="K22" s="83"/>
      <c r="L22" s="83"/>
    </row>
    <row r="23" spans="1:12" x14ac:dyDescent="0.25">
      <c r="A23" s="173" t="s">
        <v>261</v>
      </c>
      <c r="B23" s="173"/>
      <c r="C23" s="83"/>
      <c r="D23" s="83"/>
      <c r="E23" s="83"/>
      <c r="F23" s="83"/>
      <c r="G23" s="83"/>
      <c r="H23" s="83"/>
      <c r="I23" s="83"/>
      <c r="J23" s="83"/>
      <c r="K23" s="83"/>
      <c r="L23" s="83"/>
    </row>
    <row r="24" spans="1:12" x14ac:dyDescent="0.25">
      <c r="A24" s="173"/>
      <c r="B24" s="173"/>
      <c r="C24" s="83"/>
      <c r="D24" s="83"/>
      <c r="E24" s="83"/>
      <c r="F24" s="83"/>
      <c r="G24" s="83"/>
      <c r="H24" s="83"/>
      <c r="I24" s="83"/>
      <c r="J24" s="83"/>
      <c r="K24" s="83"/>
      <c r="L24" s="83"/>
    </row>
    <row r="25" spans="1:12" x14ac:dyDescent="0.25">
      <c r="A25" s="173" t="s">
        <v>262</v>
      </c>
      <c r="B25" s="173"/>
      <c r="C25" s="83"/>
      <c r="D25" s="83"/>
      <c r="E25" s="83"/>
      <c r="F25" s="83"/>
      <c r="G25" s="83"/>
      <c r="H25" s="83"/>
      <c r="I25" s="83"/>
      <c r="J25" s="83"/>
      <c r="K25" s="83"/>
      <c r="L25" s="83"/>
    </row>
    <row r="26" spans="1:12" x14ac:dyDescent="0.25">
      <c r="A26" s="173" t="s">
        <v>263</v>
      </c>
      <c r="B26" s="173"/>
      <c r="C26" s="83"/>
      <c r="D26" s="83"/>
      <c r="E26" s="83"/>
      <c r="F26" s="83"/>
      <c r="G26" s="83"/>
      <c r="H26" s="83"/>
      <c r="I26" s="83"/>
      <c r="J26" s="83"/>
      <c r="K26" s="83"/>
      <c r="L26" s="83"/>
    </row>
    <row r="27" spans="1:12" x14ac:dyDescent="0.25">
      <c r="A27" s="173"/>
      <c r="B27" s="173"/>
      <c r="C27" s="83"/>
      <c r="D27" s="83"/>
      <c r="E27" s="83"/>
      <c r="F27" s="83"/>
      <c r="G27" s="83"/>
      <c r="H27" s="83"/>
      <c r="I27" s="83"/>
      <c r="J27" s="83"/>
      <c r="K27" s="83"/>
      <c r="L27" s="83"/>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B05B8-EF15-4DC5-9827-46755B891E91}">
  <dimension ref="A1:G11"/>
  <sheetViews>
    <sheetView workbookViewId="0">
      <selection activeCell="E32" sqref="E32"/>
    </sheetView>
  </sheetViews>
  <sheetFormatPr baseColWidth="10" defaultRowHeight="15" x14ac:dyDescent="0.25"/>
  <cols>
    <col min="1" max="1" width="6.140625" customWidth="1"/>
    <col min="2" max="2" width="68.5703125" customWidth="1"/>
    <col min="3" max="3" width="13.7109375" customWidth="1"/>
    <col min="4" max="4" width="14.5703125" customWidth="1"/>
    <col min="5" max="5" width="14.42578125" customWidth="1"/>
    <col min="6" max="6" width="14.85546875" customWidth="1"/>
  </cols>
  <sheetData>
    <row r="1" spans="1:7" x14ac:dyDescent="0.25">
      <c r="A1" s="87"/>
      <c r="B1" s="87"/>
      <c r="C1" s="87"/>
      <c r="D1" s="87"/>
      <c r="E1" s="87"/>
      <c r="F1" s="87"/>
      <c r="G1" s="87"/>
    </row>
    <row r="2" spans="1:7" x14ac:dyDescent="0.25">
      <c r="A2" s="87"/>
      <c r="B2" s="87"/>
      <c r="C2" s="87"/>
      <c r="D2" s="87"/>
      <c r="E2" s="87"/>
      <c r="F2" s="87"/>
      <c r="G2" s="87"/>
    </row>
    <row r="3" spans="1:7" x14ac:dyDescent="0.25">
      <c r="A3" s="128" t="s">
        <v>114</v>
      </c>
      <c r="B3" s="128" t="s">
        <v>115</v>
      </c>
      <c r="C3" s="128" t="s">
        <v>95</v>
      </c>
      <c r="D3" s="129" t="s">
        <v>96</v>
      </c>
      <c r="E3" s="128" t="s">
        <v>97</v>
      </c>
      <c r="F3" s="130" t="s">
        <v>98</v>
      </c>
      <c r="G3" s="87"/>
    </row>
    <row r="4" spans="1:7" x14ac:dyDescent="0.25">
      <c r="A4" s="120">
        <v>1</v>
      </c>
      <c r="B4" s="121" t="s">
        <v>116</v>
      </c>
      <c r="C4" s="122" t="s">
        <v>121</v>
      </c>
      <c r="D4" s="123" t="s">
        <v>121</v>
      </c>
      <c r="E4" s="124" t="s">
        <v>121</v>
      </c>
      <c r="F4" s="125" t="s">
        <v>121</v>
      </c>
      <c r="G4" s="87"/>
    </row>
    <row r="5" spans="1:7" x14ac:dyDescent="0.25">
      <c r="A5" s="126">
        <v>2</v>
      </c>
      <c r="B5" s="126" t="s">
        <v>99</v>
      </c>
      <c r="C5" s="122" t="s">
        <v>121</v>
      </c>
      <c r="D5" s="123" t="s">
        <v>121</v>
      </c>
      <c r="E5" s="124" t="s">
        <v>121</v>
      </c>
      <c r="F5" s="125" t="s">
        <v>121</v>
      </c>
      <c r="G5" s="87"/>
    </row>
    <row r="6" spans="1:7" x14ac:dyDescent="0.25">
      <c r="A6" s="126">
        <v>3</v>
      </c>
      <c r="B6" s="126" t="s">
        <v>328</v>
      </c>
      <c r="C6" s="122" t="s">
        <v>121</v>
      </c>
      <c r="D6" s="123" t="s">
        <v>121</v>
      </c>
      <c r="E6" s="124" t="s">
        <v>121</v>
      </c>
      <c r="F6" s="125" t="s">
        <v>121</v>
      </c>
      <c r="G6" s="87"/>
    </row>
    <row r="7" spans="1:7" x14ac:dyDescent="0.25">
      <c r="A7" s="87"/>
      <c r="B7" s="127" t="s">
        <v>117</v>
      </c>
      <c r="C7" s="122" t="s">
        <v>121</v>
      </c>
      <c r="D7" s="123" t="s">
        <v>121</v>
      </c>
      <c r="E7" s="124" t="s">
        <v>121</v>
      </c>
      <c r="F7" s="125" t="s">
        <v>121</v>
      </c>
      <c r="G7" s="87"/>
    </row>
    <row r="8" spans="1:7" x14ac:dyDescent="0.25">
      <c r="A8" s="87"/>
      <c r="B8" s="87"/>
      <c r="C8" s="87"/>
      <c r="D8" s="87"/>
      <c r="E8" s="87"/>
      <c r="F8" s="87"/>
      <c r="G8" s="87"/>
    </row>
    <row r="9" spans="1:7" x14ac:dyDescent="0.25">
      <c r="A9" s="87"/>
      <c r="B9" s="87"/>
      <c r="C9" s="87"/>
      <c r="D9" s="87"/>
      <c r="E9" s="87"/>
      <c r="F9" s="87"/>
      <c r="G9" s="87"/>
    </row>
    <row r="10" spans="1:7" ht="123" customHeight="1" x14ac:dyDescent="0.25">
      <c r="A10" s="87"/>
      <c r="B10" s="260" t="s">
        <v>175</v>
      </c>
      <c r="C10" s="260"/>
      <c r="D10" s="260"/>
      <c r="E10" s="260"/>
      <c r="F10" s="87"/>
      <c r="G10" s="87"/>
    </row>
    <row r="11" spans="1:7" x14ac:dyDescent="0.25">
      <c r="A11" s="87"/>
      <c r="B11" s="87"/>
      <c r="C11" s="87"/>
      <c r="D11" s="87"/>
      <c r="E11" s="87"/>
      <c r="F11" s="87"/>
      <c r="G11" s="87"/>
    </row>
  </sheetData>
  <mergeCells count="1">
    <mergeCell ref="B10:E10"/>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4DCC3-F3A2-4DFA-8554-AE5000E6908E}">
  <dimension ref="B1:G46"/>
  <sheetViews>
    <sheetView workbookViewId="0">
      <selection activeCell="G24" sqref="G24"/>
    </sheetView>
  </sheetViews>
  <sheetFormatPr baseColWidth="10" defaultRowHeight="15" x14ac:dyDescent="0.25"/>
  <cols>
    <col min="2" max="2" width="53.42578125" customWidth="1"/>
    <col min="3" max="3" width="19" customWidth="1"/>
    <col min="4" max="4" width="14.85546875" customWidth="1"/>
    <col min="5" max="5" width="14.28515625" customWidth="1"/>
    <col min="6" max="6" width="15.42578125" customWidth="1"/>
    <col min="7" max="7" width="14.140625" customWidth="1"/>
  </cols>
  <sheetData>
    <row r="1" spans="2:7" x14ac:dyDescent="0.25">
      <c r="B1" s="107" t="s">
        <v>210</v>
      </c>
    </row>
    <row r="3" spans="2:7" x14ac:dyDescent="0.25">
      <c r="B3" s="87" t="s">
        <v>211</v>
      </c>
    </row>
    <row r="4" spans="2:7" x14ac:dyDescent="0.25">
      <c r="B4" s="87" t="s">
        <v>212</v>
      </c>
      <c r="C4" s="87"/>
      <c r="D4" s="87"/>
      <c r="E4" s="87"/>
      <c r="F4" s="87"/>
      <c r="G4" s="87"/>
    </row>
    <row r="5" spans="2:7" x14ac:dyDescent="0.25">
      <c r="B5" s="87" t="s">
        <v>213</v>
      </c>
      <c r="C5" s="87"/>
      <c r="D5" s="87"/>
      <c r="E5" s="87"/>
      <c r="F5" s="87"/>
      <c r="G5" s="87"/>
    </row>
    <row r="6" spans="2:7" x14ac:dyDescent="0.25">
      <c r="B6" s="87"/>
      <c r="C6" s="87"/>
      <c r="D6" s="87"/>
      <c r="E6" s="87"/>
      <c r="F6" s="87"/>
      <c r="G6" s="87"/>
    </row>
    <row r="7" spans="2:7" x14ac:dyDescent="0.25">
      <c r="B7" s="87" t="s">
        <v>329</v>
      </c>
      <c r="C7" s="87"/>
      <c r="D7" s="87"/>
      <c r="E7" s="87"/>
      <c r="F7" s="87"/>
      <c r="G7" s="87"/>
    </row>
    <row r="8" spans="2:7" x14ac:dyDescent="0.25">
      <c r="B8" s="87" t="s">
        <v>214</v>
      </c>
      <c r="C8" s="87"/>
      <c r="D8" s="87"/>
      <c r="E8" s="87"/>
      <c r="F8" s="87"/>
      <c r="G8" s="87"/>
    </row>
    <row r="9" spans="2:7" x14ac:dyDescent="0.25">
      <c r="B9" s="87"/>
      <c r="C9" s="87"/>
      <c r="D9" s="87"/>
      <c r="E9" s="87" t="s">
        <v>215</v>
      </c>
      <c r="F9" s="87" t="s">
        <v>253</v>
      </c>
      <c r="G9" s="87"/>
    </row>
    <row r="10" spans="2:7" x14ac:dyDescent="0.25">
      <c r="B10" s="87"/>
      <c r="C10" s="87"/>
      <c r="D10" s="87"/>
      <c r="E10" s="87"/>
      <c r="F10" s="87"/>
      <c r="G10" s="87"/>
    </row>
    <row r="11" spans="2:7" x14ac:dyDescent="0.25">
      <c r="B11" s="87" t="s">
        <v>216</v>
      </c>
      <c r="C11" s="87"/>
      <c r="D11" s="87"/>
      <c r="E11" s="87"/>
      <c r="F11" s="87"/>
      <c r="G11" s="87"/>
    </row>
    <row r="12" spans="2:7" x14ac:dyDescent="0.25">
      <c r="B12" s="87" t="s">
        <v>321</v>
      </c>
      <c r="C12" s="87"/>
      <c r="D12" s="87"/>
      <c r="E12" s="87"/>
      <c r="F12" s="87"/>
      <c r="G12" s="87"/>
    </row>
    <row r="13" spans="2:7" x14ac:dyDescent="0.25">
      <c r="B13" s="87"/>
      <c r="C13" s="87"/>
      <c r="D13" s="87" t="s">
        <v>217</v>
      </c>
      <c r="E13" s="87"/>
      <c r="F13" s="87" t="s">
        <v>274</v>
      </c>
      <c r="G13" s="87"/>
    </row>
    <row r="14" spans="2:7" ht="15.75" thickBot="1" x14ac:dyDescent="0.3">
      <c r="B14" s="87"/>
      <c r="C14" s="87"/>
      <c r="D14" s="87"/>
      <c r="E14" s="87"/>
      <c r="F14" s="87"/>
      <c r="G14" s="87"/>
    </row>
    <row r="15" spans="2:7" ht="15.75" thickBot="1" x14ac:dyDescent="0.3">
      <c r="B15" s="109" t="s">
        <v>91</v>
      </c>
      <c r="C15" s="205" t="s">
        <v>95</v>
      </c>
      <c r="D15" s="205" t="s">
        <v>96</v>
      </c>
      <c r="E15" s="109" t="s">
        <v>97</v>
      </c>
      <c r="F15" s="205" t="s">
        <v>98</v>
      </c>
      <c r="G15" s="211"/>
    </row>
    <row r="16" spans="2:7" s="81" customFormat="1" ht="54" customHeight="1" thickBot="1" x14ac:dyDescent="0.3">
      <c r="B16" s="110" t="s">
        <v>362</v>
      </c>
      <c r="C16" s="111"/>
      <c r="D16" s="112"/>
      <c r="E16" s="213"/>
      <c r="F16" s="204"/>
      <c r="G16" s="112"/>
    </row>
    <row r="17" spans="2:7" ht="15.75" thickBot="1" x14ac:dyDescent="0.3">
      <c r="B17" s="113" t="s">
        <v>174</v>
      </c>
      <c r="C17" s="114"/>
      <c r="D17" s="114"/>
      <c r="E17" s="114"/>
      <c r="F17" s="214"/>
      <c r="G17" s="212"/>
    </row>
    <row r="18" spans="2:7" x14ac:dyDescent="0.25">
      <c r="B18" s="87"/>
      <c r="C18" s="87"/>
      <c r="D18" s="87"/>
      <c r="E18" s="87"/>
      <c r="F18" s="87"/>
      <c r="G18" s="87"/>
    </row>
    <row r="19" spans="2:7" ht="36" customHeight="1" x14ac:dyDescent="0.25">
      <c r="B19" s="87"/>
      <c r="C19" s="87"/>
      <c r="D19" s="87"/>
      <c r="E19" s="87"/>
      <c r="F19" s="87"/>
      <c r="G19" s="87"/>
    </row>
    <row r="20" spans="2:7" ht="30" customHeight="1" x14ac:dyDescent="0.25">
      <c r="B20" s="87"/>
      <c r="C20" s="261" t="s">
        <v>355</v>
      </c>
      <c r="D20" s="262"/>
      <c r="E20" s="206" t="s">
        <v>173</v>
      </c>
      <c r="F20" s="88"/>
      <c r="G20" s="87"/>
    </row>
    <row r="21" spans="2:7" x14ac:dyDescent="0.25">
      <c r="C21" s="118" t="s">
        <v>122</v>
      </c>
      <c r="D21" s="118" t="s">
        <v>123</v>
      </c>
      <c r="E21" s="82">
        <v>25</v>
      </c>
    </row>
    <row r="22" spans="2:7" x14ac:dyDescent="0.25">
      <c r="C22" s="82" t="s">
        <v>124</v>
      </c>
      <c r="D22" s="82" t="s">
        <v>125</v>
      </c>
      <c r="E22" s="82">
        <v>24</v>
      </c>
    </row>
    <row r="23" spans="2:7" x14ac:dyDescent="0.25">
      <c r="B23" t="s">
        <v>275</v>
      </c>
      <c r="C23" s="82" t="s">
        <v>126</v>
      </c>
      <c r="D23" s="82" t="s">
        <v>127</v>
      </c>
      <c r="E23" s="82">
        <v>23</v>
      </c>
    </row>
    <row r="24" spans="2:7" x14ac:dyDescent="0.25">
      <c r="B24" t="s">
        <v>276</v>
      </c>
      <c r="C24" s="82" t="s">
        <v>128</v>
      </c>
      <c r="D24" s="82" t="s">
        <v>129</v>
      </c>
      <c r="E24" s="82">
        <v>22</v>
      </c>
    </row>
    <row r="25" spans="2:7" x14ac:dyDescent="0.25">
      <c r="B25" t="s">
        <v>277</v>
      </c>
      <c r="C25" s="82" t="s">
        <v>130</v>
      </c>
      <c r="D25" s="82" t="s">
        <v>131</v>
      </c>
      <c r="E25" s="82">
        <v>21</v>
      </c>
    </row>
    <row r="26" spans="2:7" x14ac:dyDescent="0.25">
      <c r="B26" t="s">
        <v>278</v>
      </c>
      <c r="C26" s="82" t="s">
        <v>132</v>
      </c>
      <c r="D26" s="82" t="s">
        <v>133</v>
      </c>
      <c r="E26" s="82">
        <v>20</v>
      </c>
    </row>
    <row r="27" spans="2:7" x14ac:dyDescent="0.25">
      <c r="C27" s="82" t="s">
        <v>134</v>
      </c>
      <c r="D27" s="82" t="s">
        <v>135</v>
      </c>
      <c r="E27" s="82">
        <v>19</v>
      </c>
    </row>
    <row r="28" spans="2:7" x14ac:dyDescent="0.25">
      <c r="C28" s="82" t="s">
        <v>136</v>
      </c>
      <c r="D28" s="82" t="s">
        <v>137</v>
      </c>
      <c r="E28" s="82">
        <v>18</v>
      </c>
    </row>
    <row r="29" spans="2:7" x14ac:dyDescent="0.25">
      <c r="C29" s="82" t="s">
        <v>138</v>
      </c>
      <c r="D29" s="82" t="s">
        <v>139</v>
      </c>
      <c r="E29" s="82">
        <v>17</v>
      </c>
    </row>
    <row r="30" spans="2:7" x14ac:dyDescent="0.25">
      <c r="C30" s="82" t="s">
        <v>140</v>
      </c>
      <c r="D30" s="82" t="s">
        <v>141</v>
      </c>
      <c r="E30" s="82">
        <v>16</v>
      </c>
    </row>
    <row r="31" spans="2:7" x14ac:dyDescent="0.25">
      <c r="C31" s="82" t="s">
        <v>142</v>
      </c>
      <c r="D31" s="82" t="s">
        <v>143</v>
      </c>
      <c r="E31" s="82">
        <v>15</v>
      </c>
    </row>
    <row r="32" spans="2:7" x14ac:dyDescent="0.25">
      <c r="C32" s="82" t="s">
        <v>144</v>
      </c>
      <c r="D32" s="82" t="s">
        <v>145</v>
      </c>
      <c r="E32" s="82">
        <v>14</v>
      </c>
    </row>
    <row r="33" spans="3:5" x14ac:dyDescent="0.25">
      <c r="C33" s="82" t="s">
        <v>146</v>
      </c>
      <c r="D33" s="82" t="s">
        <v>147</v>
      </c>
      <c r="E33" s="82">
        <v>13</v>
      </c>
    </row>
    <row r="34" spans="3:5" x14ac:dyDescent="0.25">
      <c r="C34" s="82" t="s">
        <v>148</v>
      </c>
      <c r="D34" s="82" t="s">
        <v>149</v>
      </c>
      <c r="E34" s="82">
        <v>12</v>
      </c>
    </row>
    <row r="35" spans="3:5" x14ac:dyDescent="0.25">
      <c r="C35" s="82" t="s">
        <v>150</v>
      </c>
      <c r="D35" s="82" t="s">
        <v>151</v>
      </c>
      <c r="E35" s="82">
        <v>11</v>
      </c>
    </row>
    <row r="36" spans="3:5" x14ac:dyDescent="0.25">
      <c r="C36" s="82" t="s">
        <v>152</v>
      </c>
      <c r="D36" s="82" t="s">
        <v>153</v>
      </c>
      <c r="E36" s="82">
        <v>10</v>
      </c>
    </row>
    <row r="37" spans="3:5" x14ac:dyDescent="0.25">
      <c r="C37" s="82" t="s">
        <v>154</v>
      </c>
      <c r="D37" s="82" t="s">
        <v>155</v>
      </c>
      <c r="E37" s="82">
        <v>9</v>
      </c>
    </row>
    <row r="38" spans="3:5" x14ac:dyDescent="0.25">
      <c r="C38" s="82" t="s">
        <v>156</v>
      </c>
      <c r="D38" s="82" t="s">
        <v>157</v>
      </c>
      <c r="E38" s="82">
        <v>8</v>
      </c>
    </row>
    <row r="39" spans="3:5" x14ac:dyDescent="0.25">
      <c r="C39" s="82" t="s">
        <v>158</v>
      </c>
      <c r="D39" s="82" t="s">
        <v>159</v>
      </c>
      <c r="E39" s="82">
        <v>7</v>
      </c>
    </row>
    <row r="40" spans="3:5" x14ac:dyDescent="0.25">
      <c r="C40" s="82" t="s">
        <v>160</v>
      </c>
      <c r="D40" s="82" t="s">
        <v>161</v>
      </c>
      <c r="E40" s="82">
        <v>6</v>
      </c>
    </row>
    <row r="41" spans="3:5" x14ac:dyDescent="0.25">
      <c r="C41" s="82" t="s">
        <v>162</v>
      </c>
      <c r="D41" s="82" t="s">
        <v>163</v>
      </c>
      <c r="E41" s="82">
        <v>5</v>
      </c>
    </row>
    <row r="42" spans="3:5" x14ac:dyDescent="0.25">
      <c r="C42" s="82" t="s">
        <v>164</v>
      </c>
      <c r="D42" s="82" t="s">
        <v>165</v>
      </c>
      <c r="E42" s="82">
        <v>4</v>
      </c>
    </row>
    <row r="43" spans="3:5" x14ac:dyDescent="0.25">
      <c r="C43" s="82" t="s">
        <v>166</v>
      </c>
      <c r="D43" s="82" t="s">
        <v>167</v>
      </c>
      <c r="E43" s="82">
        <v>3</v>
      </c>
    </row>
    <row r="44" spans="3:5" x14ac:dyDescent="0.25">
      <c r="C44" s="82" t="s">
        <v>168</v>
      </c>
      <c r="D44" s="82" t="s">
        <v>169</v>
      </c>
      <c r="E44" s="82">
        <v>2</v>
      </c>
    </row>
    <row r="45" spans="3:5" x14ac:dyDescent="0.25">
      <c r="C45" s="82" t="s">
        <v>170</v>
      </c>
      <c r="D45" s="82" t="s">
        <v>171</v>
      </c>
      <c r="E45" s="82">
        <v>1</v>
      </c>
    </row>
    <row r="46" spans="3:5" x14ac:dyDescent="0.25">
      <c r="C46" s="82" t="s">
        <v>172</v>
      </c>
      <c r="D46" s="82"/>
      <c r="E46" s="82">
        <v>0</v>
      </c>
    </row>
  </sheetData>
  <mergeCells count="1">
    <mergeCell ref="C20:D20"/>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477E4-5A36-4537-B243-6EBF48FEC4C4}">
  <dimension ref="A1:G26"/>
  <sheetViews>
    <sheetView workbookViewId="0">
      <selection activeCell="K17" sqref="K17"/>
    </sheetView>
  </sheetViews>
  <sheetFormatPr baseColWidth="10" defaultRowHeight="15" x14ac:dyDescent="0.25"/>
  <cols>
    <col min="1" max="1" width="30.140625" customWidth="1"/>
    <col min="2" max="2" width="15.5703125" customWidth="1"/>
    <col min="3" max="3" width="13.7109375" customWidth="1"/>
    <col min="4" max="4" width="13.28515625" customWidth="1"/>
    <col min="5" max="5" width="12.42578125" customWidth="1"/>
    <col min="6" max="6" width="12.7109375" customWidth="1"/>
  </cols>
  <sheetData>
    <row r="1" spans="1:3" x14ac:dyDescent="0.25">
      <c r="A1" s="83"/>
      <c r="B1" s="83"/>
      <c r="C1" s="83"/>
    </row>
    <row r="2" spans="1:3" x14ac:dyDescent="0.25">
      <c r="A2" s="107" t="s">
        <v>363</v>
      </c>
      <c r="B2" s="83"/>
      <c r="C2" s="83"/>
    </row>
    <row r="3" spans="1:3" x14ac:dyDescent="0.25">
      <c r="A3" s="83"/>
      <c r="B3" s="83"/>
      <c r="C3" s="83"/>
    </row>
    <row r="4" spans="1:3" x14ac:dyDescent="0.25">
      <c r="A4" s="83"/>
      <c r="B4" s="83"/>
      <c r="C4" s="83"/>
    </row>
    <row r="5" spans="1:3" ht="30" x14ac:dyDescent="0.25">
      <c r="A5" s="200" t="s">
        <v>350</v>
      </c>
      <c r="B5" s="201" t="s">
        <v>174</v>
      </c>
      <c r="C5" s="83"/>
    </row>
    <row r="6" spans="1:3" x14ac:dyDescent="0.25">
      <c r="A6" s="197" t="s">
        <v>336</v>
      </c>
      <c r="B6" s="197" t="s">
        <v>337</v>
      </c>
      <c r="C6" s="83"/>
    </row>
    <row r="7" spans="1:3" x14ac:dyDescent="0.25">
      <c r="A7" s="198">
        <v>0.98499999999999999</v>
      </c>
      <c r="B7" s="197" t="s">
        <v>338</v>
      </c>
      <c r="C7" s="83"/>
    </row>
    <row r="8" spans="1:3" x14ac:dyDescent="0.25">
      <c r="A8" s="199">
        <v>0.98</v>
      </c>
      <c r="B8" s="197" t="s">
        <v>339</v>
      </c>
      <c r="C8" s="83"/>
    </row>
    <row r="9" spans="1:3" x14ac:dyDescent="0.25">
      <c r="A9" s="198">
        <v>0.97499999999999998</v>
      </c>
      <c r="B9" s="197" t="s">
        <v>340</v>
      </c>
      <c r="C9" s="83"/>
    </row>
    <row r="10" spans="1:3" x14ac:dyDescent="0.25">
      <c r="A10" s="199">
        <v>0.97</v>
      </c>
      <c r="B10" s="197" t="s">
        <v>341</v>
      </c>
      <c r="C10" s="83"/>
    </row>
    <row r="11" spans="1:3" x14ac:dyDescent="0.25">
      <c r="A11" s="198">
        <v>0.96499999999999997</v>
      </c>
      <c r="B11" s="197" t="s">
        <v>342</v>
      </c>
      <c r="C11" s="83"/>
    </row>
    <row r="12" spans="1:3" x14ac:dyDescent="0.25">
      <c r="A12" s="199">
        <v>0.96</v>
      </c>
      <c r="B12" s="197" t="s">
        <v>343</v>
      </c>
      <c r="C12" s="83"/>
    </row>
    <row r="13" spans="1:3" x14ac:dyDescent="0.25">
      <c r="A13" s="198">
        <v>0.95499999999999996</v>
      </c>
      <c r="B13" s="197" t="s">
        <v>344</v>
      </c>
      <c r="C13" s="83"/>
    </row>
    <row r="14" spans="1:3" x14ac:dyDescent="0.25">
      <c r="A14" s="199">
        <v>0.95</v>
      </c>
      <c r="B14" s="197" t="s">
        <v>345</v>
      </c>
      <c r="C14" s="83"/>
    </row>
    <row r="15" spans="1:3" x14ac:dyDescent="0.25">
      <c r="A15" s="198">
        <v>0.94499999999999995</v>
      </c>
      <c r="B15" s="197" t="s">
        <v>346</v>
      </c>
      <c r="C15" s="83"/>
    </row>
    <row r="16" spans="1:3" x14ac:dyDescent="0.25">
      <c r="A16" s="199">
        <v>0.94</v>
      </c>
      <c r="B16" s="197" t="s">
        <v>347</v>
      </c>
      <c r="C16" s="83"/>
    </row>
    <row r="17" spans="1:7" x14ac:dyDescent="0.25">
      <c r="A17" s="198">
        <v>0.93500000000000005</v>
      </c>
      <c r="B17" s="197" t="s">
        <v>348</v>
      </c>
      <c r="C17" s="83"/>
    </row>
    <row r="18" spans="1:7" x14ac:dyDescent="0.25">
      <c r="A18" s="199">
        <v>0.93</v>
      </c>
      <c r="B18" s="197" t="s">
        <v>349</v>
      </c>
      <c r="C18" s="83"/>
    </row>
    <row r="19" spans="1:7" x14ac:dyDescent="0.25">
      <c r="A19" s="83"/>
      <c r="B19" s="83"/>
      <c r="C19" s="83"/>
    </row>
    <row r="20" spans="1:7" x14ac:dyDescent="0.25">
      <c r="A20" s="263" t="s">
        <v>351</v>
      </c>
      <c r="B20" s="263"/>
      <c r="C20" s="263"/>
      <c r="D20" s="263"/>
    </row>
    <row r="21" spans="1:7" x14ac:dyDescent="0.25">
      <c r="A21" t="s">
        <v>364</v>
      </c>
    </row>
    <row r="24" spans="1:7" x14ac:dyDescent="0.25">
      <c r="A24" s="202" t="s">
        <v>352</v>
      </c>
      <c r="B24" s="202" t="s">
        <v>95</v>
      </c>
      <c r="C24" s="202" t="s">
        <v>96</v>
      </c>
      <c r="D24" s="202" t="s">
        <v>97</v>
      </c>
      <c r="E24" s="202" t="s">
        <v>98</v>
      </c>
      <c r="F24" s="202" t="s">
        <v>269</v>
      </c>
      <c r="G24" s="191"/>
    </row>
    <row r="25" spans="1:7" ht="15.75" thickBot="1" x14ac:dyDescent="0.3">
      <c r="A25" s="203" t="s">
        <v>354</v>
      </c>
      <c r="B25" s="203"/>
      <c r="C25" s="203"/>
      <c r="D25" s="203"/>
      <c r="E25" s="203"/>
      <c r="F25" s="203"/>
    </row>
    <row r="26" spans="1:7" x14ac:dyDescent="0.25">
      <c r="A26" s="195" t="s">
        <v>353</v>
      </c>
      <c r="B26" s="195"/>
      <c r="C26" s="195"/>
      <c r="D26" s="195"/>
      <c r="E26" s="195"/>
      <c r="F26" s="195"/>
    </row>
  </sheetData>
  <mergeCells count="1">
    <mergeCell ref="A20:D20"/>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B2663-FE4E-4DC2-AE16-10B24A852708}">
  <dimension ref="B2:H46"/>
  <sheetViews>
    <sheetView tabSelected="1" workbookViewId="0">
      <selection activeCell="L6" sqref="L6"/>
    </sheetView>
  </sheetViews>
  <sheetFormatPr baseColWidth="10" defaultRowHeight="15" x14ac:dyDescent="0.25"/>
  <cols>
    <col min="2" max="2" width="17.140625" customWidth="1"/>
    <col min="5" max="5" width="14.28515625" customWidth="1"/>
    <col min="6" max="6" width="15.140625" customWidth="1"/>
    <col min="7" max="7" width="20.42578125" customWidth="1"/>
  </cols>
  <sheetData>
    <row r="2" spans="2:8" x14ac:dyDescent="0.25">
      <c r="B2" s="107" t="s">
        <v>221</v>
      </c>
      <c r="C2" s="83"/>
      <c r="D2" s="83"/>
      <c r="E2" s="83"/>
      <c r="F2" s="83"/>
      <c r="G2" s="83"/>
      <c r="H2" s="83"/>
    </row>
    <row r="3" spans="2:8" x14ac:dyDescent="0.25">
      <c r="B3" s="83"/>
      <c r="C3" s="83"/>
      <c r="D3" s="83"/>
      <c r="E3" s="83"/>
      <c r="F3" s="83"/>
      <c r="G3" s="83"/>
      <c r="H3" s="83"/>
    </row>
    <row r="4" spans="2:8" ht="30" x14ac:dyDescent="0.25">
      <c r="B4" s="131" t="s">
        <v>222</v>
      </c>
      <c r="C4" s="132"/>
      <c r="D4" s="132"/>
      <c r="E4" s="133" t="s">
        <v>225</v>
      </c>
      <c r="F4" s="133" t="s">
        <v>226</v>
      </c>
      <c r="G4" s="134" t="s">
        <v>227</v>
      </c>
      <c r="H4" s="83"/>
    </row>
    <row r="5" spans="2:8" x14ac:dyDescent="0.25">
      <c r="B5" s="119" t="s">
        <v>223</v>
      </c>
      <c r="C5" s="132"/>
      <c r="D5" s="132"/>
      <c r="E5" s="135">
        <v>24</v>
      </c>
      <c r="F5" s="136">
        <v>140000</v>
      </c>
      <c r="G5" s="134"/>
      <c r="H5" s="83"/>
    </row>
    <row r="6" spans="2:8" x14ac:dyDescent="0.25">
      <c r="B6" s="137" t="s">
        <v>223</v>
      </c>
      <c r="C6" s="138"/>
      <c r="D6" s="138"/>
      <c r="E6" s="139">
        <v>36</v>
      </c>
      <c r="F6" s="140">
        <v>210000</v>
      </c>
      <c r="G6" s="141"/>
      <c r="H6" s="83"/>
    </row>
    <row r="7" spans="2:8" x14ac:dyDescent="0.25">
      <c r="B7" s="119" t="s">
        <v>283</v>
      </c>
      <c r="C7" s="132"/>
      <c r="D7" s="132"/>
      <c r="E7" s="135">
        <v>24</v>
      </c>
      <c r="F7" s="136">
        <v>140000</v>
      </c>
      <c r="G7" s="134"/>
      <c r="H7" s="83"/>
    </row>
    <row r="8" spans="2:8" x14ac:dyDescent="0.25">
      <c r="B8" s="137" t="s">
        <v>283</v>
      </c>
      <c r="C8" s="138"/>
      <c r="D8" s="138"/>
      <c r="E8" s="139">
        <v>36</v>
      </c>
      <c r="F8" s="140">
        <v>210000</v>
      </c>
      <c r="G8" s="141"/>
      <c r="H8" s="83"/>
    </row>
    <row r="9" spans="2:8" x14ac:dyDescent="0.25">
      <c r="B9" s="142" t="s">
        <v>224</v>
      </c>
      <c r="C9" s="143"/>
      <c r="D9" s="143"/>
      <c r="E9" s="144"/>
      <c r="F9" s="145"/>
      <c r="G9" s="146"/>
      <c r="H9" s="83"/>
    </row>
    <row r="10" spans="2:8" x14ac:dyDescent="0.25">
      <c r="B10" s="147" t="s">
        <v>228</v>
      </c>
      <c r="C10" s="138"/>
      <c r="D10" s="138"/>
      <c r="E10" s="139">
        <v>72</v>
      </c>
      <c r="F10" s="139" t="s">
        <v>252</v>
      </c>
      <c r="G10" s="141"/>
      <c r="H10" s="83"/>
    </row>
    <row r="11" spans="2:8" x14ac:dyDescent="0.25">
      <c r="B11" s="148" t="s">
        <v>229</v>
      </c>
      <c r="C11" s="84"/>
      <c r="D11" s="84"/>
      <c r="E11" s="149"/>
      <c r="F11" s="149"/>
      <c r="G11" s="150"/>
      <c r="H11" s="83"/>
    </row>
    <row r="12" spans="2:8" x14ac:dyDescent="0.25">
      <c r="B12" s="151" t="s">
        <v>224</v>
      </c>
      <c r="C12" s="143"/>
      <c r="D12" s="143"/>
      <c r="E12" s="144"/>
      <c r="F12" s="144"/>
      <c r="G12" s="146"/>
      <c r="H12" s="83"/>
    </row>
    <row r="13" spans="2:8" x14ac:dyDescent="0.25">
      <c r="B13" s="147" t="s">
        <v>228</v>
      </c>
      <c r="C13" s="138"/>
      <c r="D13" s="138"/>
      <c r="E13" s="139">
        <v>120</v>
      </c>
      <c r="F13" s="140">
        <v>700000</v>
      </c>
      <c r="G13" s="141"/>
      <c r="H13" s="83"/>
    </row>
    <row r="14" spans="2:8" x14ac:dyDescent="0.25">
      <c r="B14" s="148" t="s">
        <v>229</v>
      </c>
      <c r="C14" s="84"/>
      <c r="D14" s="84"/>
      <c r="E14" s="149"/>
      <c r="F14" s="149"/>
      <c r="G14" s="150"/>
      <c r="H14" s="83"/>
    </row>
    <row r="15" spans="2:8" x14ac:dyDescent="0.25">
      <c r="B15" s="151" t="s">
        <v>224</v>
      </c>
      <c r="C15" s="143"/>
      <c r="D15" s="143"/>
      <c r="E15" s="144"/>
      <c r="F15" s="144"/>
      <c r="G15" s="146"/>
      <c r="H15" s="83"/>
    </row>
    <row r="16" spans="2:8" x14ac:dyDescent="0.25">
      <c r="B16" s="147" t="s">
        <v>228</v>
      </c>
      <c r="C16" s="138"/>
      <c r="D16" s="138"/>
      <c r="E16" s="139">
        <v>144</v>
      </c>
      <c r="F16" s="139" t="s">
        <v>230</v>
      </c>
      <c r="G16" s="141"/>
      <c r="H16" s="83"/>
    </row>
    <row r="17" spans="2:8" x14ac:dyDescent="0.25">
      <c r="B17" s="148" t="s">
        <v>229</v>
      </c>
      <c r="C17" s="84"/>
      <c r="D17" s="84"/>
      <c r="E17" s="149"/>
      <c r="F17" s="149"/>
      <c r="G17" s="150"/>
      <c r="H17" s="83"/>
    </row>
    <row r="18" spans="2:8" x14ac:dyDescent="0.25">
      <c r="B18" s="83"/>
      <c r="C18" s="83"/>
      <c r="D18" s="83"/>
      <c r="E18" s="83"/>
      <c r="F18" s="83"/>
      <c r="G18" s="83"/>
      <c r="H18" s="83"/>
    </row>
    <row r="19" spans="2:8" x14ac:dyDescent="0.25">
      <c r="B19" s="83" t="s">
        <v>231</v>
      </c>
      <c r="C19" s="83"/>
      <c r="D19" s="83"/>
      <c r="E19" s="83"/>
      <c r="F19" s="83"/>
      <c r="G19" s="83"/>
      <c r="H19" s="83"/>
    </row>
    <row r="20" spans="2:8" x14ac:dyDescent="0.25">
      <c r="B20" s="83" t="s">
        <v>232</v>
      </c>
      <c r="C20" s="83"/>
      <c r="D20" s="83"/>
      <c r="E20" s="83"/>
      <c r="F20" s="83"/>
      <c r="G20" s="83"/>
      <c r="H20" s="83"/>
    </row>
    <row r="21" spans="2:8" x14ac:dyDescent="0.25">
      <c r="B21" s="83"/>
      <c r="C21" s="83"/>
      <c r="D21" s="83"/>
      <c r="E21" s="83"/>
      <c r="F21" s="83"/>
      <c r="G21" s="83"/>
      <c r="H21" s="83"/>
    </row>
    <row r="22" spans="2:8" x14ac:dyDescent="0.25">
      <c r="B22" s="83" t="s">
        <v>233</v>
      </c>
      <c r="C22" s="83"/>
      <c r="D22" s="83"/>
      <c r="E22" s="83"/>
      <c r="F22" s="83" t="s">
        <v>208</v>
      </c>
      <c r="G22" s="83" t="s">
        <v>279</v>
      </c>
      <c r="H22" s="83"/>
    </row>
    <row r="23" spans="2:8" x14ac:dyDescent="0.25">
      <c r="B23" s="83"/>
      <c r="C23" s="83"/>
      <c r="D23" s="83"/>
      <c r="E23" s="83"/>
      <c r="F23" s="83"/>
      <c r="G23" s="83"/>
      <c r="H23" s="83"/>
    </row>
    <row r="24" spans="2:8" x14ac:dyDescent="0.25">
      <c r="B24" s="83" t="s">
        <v>234</v>
      </c>
      <c r="C24" s="83"/>
      <c r="D24" s="83"/>
      <c r="E24" s="83"/>
      <c r="F24" s="83" t="s">
        <v>215</v>
      </c>
      <c r="G24" s="83" t="s">
        <v>280</v>
      </c>
      <c r="H24" s="83"/>
    </row>
    <row r="25" spans="2:8" x14ac:dyDescent="0.25">
      <c r="B25" s="83"/>
      <c r="C25" s="83"/>
      <c r="D25" s="83"/>
      <c r="E25" s="83"/>
      <c r="F25" s="83"/>
      <c r="G25" s="83"/>
      <c r="H25" s="83"/>
    </row>
    <row r="26" spans="2:8" x14ac:dyDescent="0.25">
      <c r="B26" s="83" t="s">
        <v>235</v>
      </c>
      <c r="C26" s="83"/>
      <c r="D26" s="83"/>
      <c r="E26" s="83"/>
      <c r="F26" s="83" t="s">
        <v>215</v>
      </c>
      <c r="G26" s="83" t="s">
        <v>280</v>
      </c>
      <c r="H26" s="83"/>
    </row>
    <row r="27" spans="2:8" x14ac:dyDescent="0.25">
      <c r="B27" s="83"/>
      <c r="C27" s="83"/>
      <c r="D27" s="83"/>
      <c r="E27" s="83"/>
      <c r="F27" s="83"/>
      <c r="G27" s="83"/>
      <c r="H27" s="83"/>
    </row>
    <row r="28" spans="2:8" x14ac:dyDescent="0.25">
      <c r="B28" s="83"/>
      <c r="C28" s="83"/>
      <c r="D28" s="83"/>
      <c r="E28" s="83"/>
      <c r="F28" s="83"/>
      <c r="G28" s="83"/>
      <c r="H28" s="83"/>
    </row>
    <row r="29" spans="2:8" x14ac:dyDescent="0.25">
      <c r="B29" s="83" t="s">
        <v>236</v>
      </c>
      <c r="C29" s="83"/>
      <c r="D29" s="83"/>
      <c r="E29" s="83"/>
      <c r="F29" s="83"/>
      <c r="G29" s="83"/>
      <c r="H29" s="83"/>
    </row>
    <row r="30" spans="2:8" x14ac:dyDescent="0.25">
      <c r="B30" s="83" t="s">
        <v>237</v>
      </c>
      <c r="C30" s="83"/>
      <c r="D30" s="83"/>
      <c r="E30" s="83"/>
      <c r="F30" s="83"/>
      <c r="G30" s="83"/>
      <c r="H30" s="83"/>
    </row>
    <row r="31" spans="2:8" x14ac:dyDescent="0.25">
      <c r="B31" s="83" t="s">
        <v>238</v>
      </c>
      <c r="C31" s="83"/>
      <c r="D31" s="83"/>
      <c r="E31" s="83"/>
      <c r="F31" s="83"/>
      <c r="G31" s="83"/>
      <c r="H31" s="83"/>
    </row>
    <row r="32" spans="2:8" x14ac:dyDescent="0.25">
      <c r="B32" s="83" t="s">
        <v>239</v>
      </c>
      <c r="C32" s="83"/>
      <c r="D32" s="83"/>
      <c r="E32" s="83"/>
      <c r="F32" s="83"/>
      <c r="G32" s="83"/>
      <c r="H32" s="83"/>
    </row>
    <row r="33" spans="2:8" x14ac:dyDescent="0.25">
      <c r="B33" s="83"/>
      <c r="C33" s="83"/>
      <c r="D33" s="83"/>
      <c r="E33" s="83"/>
      <c r="F33" s="83" t="s">
        <v>215</v>
      </c>
      <c r="G33" s="83" t="s">
        <v>280</v>
      </c>
      <c r="H33" s="83"/>
    </row>
    <row r="34" spans="2:8" x14ac:dyDescent="0.25">
      <c r="B34" s="83"/>
      <c r="C34" s="83"/>
      <c r="D34" s="83"/>
      <c r="E34" s="83"/>
      <c r="F34" s="83"/>
      <c r="G34" s="83"/>
      <c r="H34" s="83"/>
    </row>
    <row r="35" spans="2:8" x14ac:dyDescent="0.25">
      <c r="B35" s="83" t="s">
        <v>240</v>
      </c>
      <c r="C35" s="83"/>
      <c r="D35" s="83"/>
      <c r="E35" s="83"/>
      <c r="F35" s="83"/>
      <c r="G35" s="83"/>
      <c r="H35" s="83"/>
    </row>
    <row r="36" spans="2:8" x14ac:dyDescent="0.25">
      <c r="B36" s="83" t="s">
        <v>241</v>
      </c>
      <c r="C36" s="83"/>
      <c r="D36" s="83"/>
      <c r="E36" s="83"/>
      <c r="F36" s="83"/>
      <c r="G36" s="83"/>
      <c r="H36" s="83"/>
    </row>
    <row r="37" spans="2:8" x14ac:dyDescent="0.25">
      <c r="B37" s="83"/>
      <c r="C37" s="83"/>
      <c r="D37" s="83"/>
      <c r="E37" s="83"/>
      <c r="F37" s="83" t="s">
        <v>215</v>
      </c>
      <c r="G37" s="83" t="s">
        <v>281</v>
      </c>
      <c r="H37" s="83"/>
    </row>
    <row r="38" spans="2:8" x14ac:dyDescent="0.25">
      <c r="B38" s="83"/>
      <c r="C38" s="83"/>
      <c r="D38" s="83"/>
      <c r="E38" s="83"/>
      <c r="F38" s="83"/>
      <c r="G38" s="83"/>
      <c r="H38" s="83"/>
    </row>
    <row r="39" spans="2:8" x14ac:dyDescent="0.25">
      <c r="B39" s="83" t="s">
        <v>242</v>
      </c>
      <c r="C39" s="83"/>
      <c r="D39" s="83"/>
      <c r="E39" s="83"/>
      <c r="F39" s="83"/>
      <c r="G39" s="83"/>
      <c r="H39" s="83"/>
    </row>
    <row r="40" spans="2:8" x14ac:dyDescent="0.25">
      <c r="B40" s="83" t="s">
        <v>243</v>
      </c>
      <c r="C40" s="83"/>
      <c r="D40" s="83"/>
      <c r="E40" s="83"/>
      <c r="F40" s="83"/>
      <c r="G40" s="83"/>
      <c r="H40" s="83"/>
    </row>
    <row r="41" spans="2:8" x14ac:dyDescent="0.25">
      <c r="B41" s="83" t="s">
        <v>244</v>
      </c>
      <c r="C41" s="83"/>
      <c r="D41" s="83"/>
      <c r="E41" s="83"/>
      <c r="F41" s="83"/>
      <c r="G41" s="83"/>
      <c r="H41" s="83"/>
    </row>
    <row r="42" spans="2:8" x14ac:dyDescent="0.25">
      <c r="F42" s="83" t="s">
        <v>215</v>
      </c>
      <c r="G42" s="83" t="s">
        <v>282</v>
      </c>
    </row>
    <row r="46" spans="2:8" x14ac:dyDescent="0.25">
      <c r="B46" t="s">
        <v>322</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Vergabekriterien</vt:lpstr>
      <vt:lpstr>Preise</vt:lpstr>
      <vt:lpstr>Lastenheft</vt:lpstr>
      <vt:lpstr>Energieverbauch</vt:lpstr>
      <vt:lpstr>Reichweite</vt:lpstr>
      <vt:lpstr>Wirtschaftlichkeit</vt:lpstr>
      <vt:lpstr>Werkstattdistanz</vt:lpstr>
      <vt:lpstr>Verfügbarkeit</vt:lpstr>
      <vt:lpstr>Garantiebedingungen</vt:lpstr>
      <vt:lpstr>Ersatzteile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Dyballa, Andre</dc:creator>
  <cp:lastModifiedBy>Dyballa, Andre</cp:lastModifiedBy>
  <dcterms:created xsi:type="dcterms:W3CDTF">2023-01-24T11:16:21Z</dcterms:created>
  <dcterms:modified xsi:type="dcterms:W3CDTF">2024-10-18T11:28:22Z</dcterms:modified>
</cp:coreProperties>
</file>