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0" documentId="13_ncr:1_{74BF09C6-8FBA-410D-85EC-22294B2C25E1}" xr6:coauthVersionLast="47" xr6:coauthVersionMax="47" xr10:uidLastSave="{00000000-0000-0000-0000-000000000000}"/>
  <bookViews>
    <workbookView xWindow="-28920" yWindow="-105" windowWidth="29040" windowHeight="15720" xr2:uid="{06D1FA14-8B26-4CDE-A72B-8768D1291EFC}"/>
  </bookViews>
  <sheets>
    <sheet name="Tabelle1" sheetId="1" r:id="rId1"/>
  </sheets>
  <definedNames>
    <definedName name="_xlnm.Print_Area" localSheetId="0">Tabelle1!#REF!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1" l="1"/>
  <c r="B90" i="1" s="1"/>
  <c r="F90" i="1" s="1"/>
  <c r="B43" i="1"/>
  <c r="B85" i="1" s="1"/>
  <c r="F85" i="1" s="1"/>
  <c r="B75" i="1"/>
  <c r="B95" i="1" s="1"/>
  <c r="F95" i="1" s="1"/>
  <c r="F91" i="1" l="1"/>
  <c r="F92" i="1" s="1"/>
  <c r="F86" i="1"/>
  <c r="F87" i="1"/>
  <c r="F96" i="1"/>
  <c r="F97" i="1" s="1"/>
  <c r="F99" i="1"/>
  <c r="F100" i="1" l="1"/>
  <c r="F101" i="1" s="1"/>
</calcChain>
</file>

<file path=xl/sharedStrings.xml><?xml version="1.0" encoding="utf-8"?>
<sst xmlns="http://schemas.openxmlformats.org/spreadsheetml/2006/main" count="118" uniqueCount="80">
  <si>
    <t>Ausschreibung von:</t>
  </si>
  <si>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</si>
  <si>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</si>
  <si>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</si>
  <si>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</si>
  <si>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</si>
  <si>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</si>
  <si>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 xml:space="preserve">Telefon und Fax: </t>
  </si>
  <si>
    <t>E-Mail-Adresse:</t>
  </si>
  <si>
    <t xml:space="preserve">Ort, Datum: </t>
  </si>
  <si>
    <t>Die Kosten sind vom Bieter auf zwei Nachkommastellen kaufmännisch zu runden. Weitere Erläuterungen zu den Kosten und den einzelnen Kostenbestandteilen können Sie der Leistungsbeschreibung entnehmen.</t>
  </si>
  <si>
    <t>ct/kWh</t>
  </si>
  <si>
    <t>/100)*</t>
  </si>
  <si>
    <t>kWh =</t>
  </si>
  <si>
    <t>Berechnung der Kosten für die Vertragsglaufzeit:</t>
  </si>
  <si>
    <t>Mehrwertsteuer</t>
  </si>
  <si>
    <t>%</t>
  </si>
  <si>
    <t>Straße, Hausnummer:</t>
  </si>
  <si>
    <t xml:space="preserve">Straße, Hausnummer:  </t>
  </si>
  <si>
    <t>Grau hinterlegte Felder sind vom Bieter zu ergänzen</t>
  </si>
  <si>
    <t>Energiepreise Erstvertragslaufzeit</t>
  </si>
  <si>
    <t xml:space="preserve">Angebot/Leistungsverzeichnis zur Strombelieferung </t>
  </si>
  <si>
    <t>EEX German Power Future</t>
  </si>
  <si>
    <t>Die Energiepreise sind auf drei Nachkommastellen zu runden. Weitere Erläuterungen zu den Energiepreisen und den einzelnen Preisbestandteilen können Sie der Leistungsbeschreibung entnehmen.</t>
  </si>
  <si>
    <t>Energiepreis2025</t>
  </si>
  <si>
    <t>x2025</t>
  </si>
  <si>
    <t>y2025</t>
  </si>
  <si>
    <t>Base2025</t>
  </si>
  <si>
    <t>Peak2025</t>
  </si>
  <si>
    <t>EP2025 =</t>
  </si>
  <si>
    <t>Energiepreis2026</t>
  </si>
  <si>
    <t>x2026</t>
  </si>
  <si>
    <t>y2026</t>
  </si>
  <si>
    <t>Z2026</t>
  </si>
  <si>
    <t>Gesamtkosten2025</t>
  </si>
  <si>
    <t xml:space="preserve"> =  (EP2025 /100)*Verbrauchsmenge</t>
  </si>
  <si>
    <t>Energiekosten2025 (netto)     (</t>
  </si>
  <si>
    <t>Energiekosten2025 (brutto)</t>
  </si>
  <si>
    <t>Base2026</t>
  </si>
  <si>
    <t>Peak2026</t>
  </si>
  <si>
    <t>EP2026 =</t>
  </si>
  <si>
    <t>Energiepreis2027</t>
  </si>
  <si>
    <t>x2027</t>
  </si>
  <si>
    <t>y2027</t>
  </si>
  <si>
    <t>Z2027</t>
  </si>
  <si>
    <t>Gesamtkosten2026</t>
  </si>
  <si>
    <t xml:space="preserve"> =  (EP2026 /100)*Verbrauchsmenge</t>
  </si>
  <si>
    <t>Energiekosten2026 (netto)     (</t>
  </si>
  <si>
    <t>Energiekosten2026 (brutto)</t>
  </si>
  <si>
    <t xml:space="preserve">Z2025 </t>
  </si>
  <si>
    <t>Base2027</t>
  </si>
  <si>
    <t>Peak2027</t>
  </si>
  <si>
    <t>EP2027 =</t>
  </si>
  <si>
    <t>Gesamtkosten2027</t>
  </si>
  <si>
    <t xml:space="preserve"> =  (EP2027 /100)*Verbrauchsmenge</t>
  </si>
  <si>
    <t>Energiekosten2027 (netto)     (</t>
  </si>
  <si>
    <t>Energiekosten2027 (brutto)</t>
  </si>
  <si>
    <t>Die Kosten für Netznutzungs- Messdienstleistungsentgelte sowie die gesetzlichen Steuern, Umlagen und Abgaben und sonstige hoheitliche auferlegte Belastungen werden während der Vertragslaufzeit 1:1 mit den ab dem Lieferzeitraum gültigen Preisen berechnet.</t>
  </si>
  <si>
    <t>Mehr-/ Mindermengentoleranzgrenze</t>
  </si>
  <si>
    <t>Wir verzichten auf eine Mengentoleranzgrenze</t>
  </si>
  <si>
    <t>ja</t>
  </si>
  <si>
    <t>bitte ankreuzen</t>
  </si>
  <si>
    <t>nein</t>
  </si>
  <si>
    <t>Wenn nein, hier Konditionen eintragen:</t>
  </si>
  <si>
    <t>Mehrmengentoleranzgrenze</t>
  </si>
  <si>
    <t>Mindermengentoleranzgrenze</t>
  </si>
  <si>
    <t>Dienstleistungsentgelt bei Mindermengentoleranzgrenze</t>
  </si>
  <si>
    <t>Dienstleistungsentgelt bei Mehrmengentoleranzgrenze</t>
  </si>
  <si>
    <r>
      <t>Gesamtkosten2025-2027</t>
    </r>
    <r>
      <rPr>
        <b/>
        <sz val="9"/>
        <color theme="1"/>
        <rFont val="Calibri"/>
        <family val="2"/>
        <scheme val="minor"/>
      </rPr>
      <t xml:space="preserve"> (brutto)</t>
    </r>
  </si>
  <si>
    <r>
      <t xml:space="preserve">Gesamtkosten2025-2027 </t>
    </r>
    <r>
      <rPr>
        <b/>
        <sz val="9"/>
        <color theme="1"/>
        <rFont val="Calibri"/>
        <family val="2"/>
        <scheme val="minor"/>
      </rPr>
      <t>(netto)</t>
    </r>
  </si>
  <si>
    <t>Ökoaufschlag2027</t>
  </si>
  <si>
    <t>EP2027 = x2027*Base2027+y2027*Peak2027+z2027+Ökoaufschlag2027</t>
  </si>
  <si>
    <t>Ökoaufschlag2026</t>
  </si>
  <si>
    <t>EP2026 = x2026*Base2026+y2026*Peak2026+z2026+Ökoaufschlag2026</t>
  </si>
  <si>
    <t>Ökoaufschlag2025</t>
  </si>
  <si>
    <t>EP2025 = x2025*Base2025+y2025*Peak2025+z2025+Ökoaufschlag2025</t>
  </si>
  <si>
    <t>Stadt Bad Segeberg</t>
  </si>
  <si>
    <t>Lübecker Straße 9</t>
  </si>
  <si>
    <t>23795 Bad Segeberg</t>
  </si>
  <si>
    <t>vom 11.11.2024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</si>
</sst>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0"/>
    <numFmt numFmtId="165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b/>
      <sz val="11"/>
      <color rgb="FFC00000"/>
      <name val="Century Gothic"/>
      <family val="2"/>
    </font>
    <font>
      <sz val="10"/>
      <color theme="1"/>
      <name val="Century Gothic"/>
      <family val="2"/>
    </font>
    <font>
      <sz val="7.5"/>
      <color theme="1"/>
      <name val="Century Gothic"/>
      <family val="2"/>
    </font>
    <font>
      <b/>
      <sz val="10"/>
      <name val="Century Gothic"/>
      <family val="2"/>
    </font>
    <font>
      <sz val="10"/>
      <color rgb="FF000000"/>
      <name val="Century Gothic"/>
      <family val="2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44" fontId="2" fillId="0" borderId="0" xfId="0" applyNumberFormat="1" applyFont="1"/>
    <xf numFmtId="44" fontId="0" fillId="0" borderId="1" xfId="0" applyNumberFormat="1" applyBorder="1"/>
    <xf numFmtId="0" fontId="7" fillId="0" borderId="0" xfId="0" applyFont="1" applyAlignment="1">
      <alignment horizontal="left" vertical="center" wrapText="1"/>
    </xf>
    <xf numFmtId="44" fontId="2" fillId="0" borderId="0" xfId="1" applyFont="1" applyBorder="1"/>
    <xf numFmtId="0" fontId="0" fillId="3" borderId="0" xfId="0" applyFill="1"/>
    <xf numFmtId="0" fontId="0" fillId="0" borderId="1" xfId="0" applyBorder="1"/>
    <xf numFmtId="0" fontId="0" fillId="0" borderId="3" xfId="0" applyBorder="1"/>
    <xf numFmtId="0" fontId="0" fillId="4" borderId="1" xfId="0" applyFill="1" applyBorder="1"/>
    <xf numFmtId="0" fontId="0" fillId="4" borderId="3" xfId="0" applyFill="1" applyBorder="1"/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0" fontId="2" fillId="4" borderId="0" xfId="0" applyFont="1" applyFill="1"/>
    <xf numFmtId="0" fontId="0" fillId="4" borderId="0" xfId="0" applyFill="1"/>
    <xf numFmtId="44" fontId="2" fillId="4" borderId="0" xfId="0" applyNumberFormat="1" applyFont="1" applyFill="1"/>
    <xf numFmtId="0" fontId="6" fillId="0" borderId="0" xfId="0" applyFont="1"/>
    <xf numFmtId="44" fontId="0" fillId="0" borderId="0" xfId="0" applyNumberFormat="1"/>
    <xf numFmtId="0" fontId="9" fillId="4" borderId="0" xfId="0" applyFont="1" applyFill="1" applyAlignment="1">
      <alignment horizontal="left" vertical="top" wrapText="1"/>
    </xf>
    <xf numFmtId="0" fontId="4" fillId="4" borderId="0" xfId="0" applyFont="1" applyFill="1"/>
    <xf numFmtId="165" fontId="0" fillId="4" borderId="0" xfId="0" applyNumberForma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 wrapText="1"/>
    </xf>
    <xf numFmtId="165" fontId="0" fillId="4" borderId="0" xfId="0" applyNumberFormat="1" applyFill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65" fontId="0" fillId="4" borderId="0" xfId="0" applyNumberFormat="1" applyFill="1" applyAlignment="1">
      <alignment horizontal="center"/>
    </xf>
    <xf numFmtId="3" fontId="12" fillId="0" borderId="0" xfId="0" applyNumberFormat="1" applyFont="1"/>
    <xf numFmtId="44" fontId="0" fillId="4" borderId="1" xfId="0" applyNumberFormat="1" applyFill="1" applyBorder="1"/>
    <xf numFmtId="44" fontId="0" fillId="4" borderId="0" xfId="0" applyNumberFormat="1" applyFill="1"/>
    <xf numFmtId="0" fontId="6" fillId="0" borderId="0" xfId="0" applyFont="1" applyAlignment="1">
      <alignment vertical="center"/>
    </xf>
    <xf numFmtId="0" fontId="0" fillId="4" borderId="3" xfId="0" applyFill="1" applyBorder="1" applyAlignment="1">
      <alignment horizontal="left"/>
    </xf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left" wrapText="1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/>
    <xf numFmtId="165" fontId="0" fillId="2" borderId="1" xfId="0" applyNumberFormat="1" applyFill="1" applyBorder="1" applyAlignment="1">
      <alignment horizontal="right"/>
    </xf>
    <xf numFmtId="165" fontId="0" fillId="2" borderId="1" xfId="0" applyNumberFormat="1" applyFill="1" applyBorder="1"/>
    <xf numFmtId="165" fontId="0" fillId="0" borderId="1" xfId="0" applyNumberFormat="1" applyBorder="1" applyAlignment="1">
      <alignment horizontal="right"/>
    </xf>
    <xf numFmtId="0" fontId="7" fillId="4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1504950</xdr:colOff>
      <xdr:row>0</xdr:row>
      <xdr:rowOff>66675</xdr:rowOff>
    </xdr:from>
    <xdr:to>
      <xdr:col>3</xdr:col>
      <xdr:colOff>365468</xdr:colOff>
      <xdr:row>3</xdr:row>
      <xdr:rowOff>57080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5919546-57E1-4CD1-BEAD-C26E8A322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4950" y="66675"/>
          <a:ext cx="2333333" cy="561905"/>
        </a:xfrm>
        <a:prstGeom prst="rect">
          <a:avLst/>
        </a:prstGeom>
      </xdr:spPr>
    </xdr:pic>
    <xdr:clientData/>
  </xdr:twoCellAnchor>
  <xdr:oneCellAnchor>
    <xdr:from>
      <xdr:col>0</xdr:col>
      <xdr:colOff>1504950</xdr:colOff>
      <xdr:row>0</xdr:row>
      <xdr:rowOff>66675</xdr:rowOff>
    </xdr:from>
    <xdr:ext cx="2455888" cy="519995"/>
    <xdr:pic>
      <xdr:nvPicPr>
        <xdr:cNvPr id="3" name="Grafik 2">
          <a:extLst>
            <a:ext uri="{FF2B5EF4-FFF2-40B4-BE49-F238E27FC236}">
              <a16:creationId xmlns:a16="http://schemas.microsoft.com/office/drawing/2014/main" id="{B97E9498-7F64-42FF-A6BA-D48593FEB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6765" y="64770"/>
          <a:ext cx="2455888" cy="519995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110</xdr:row>
          <xdr:rowOff>47625</xdr:rowOff>
        </xdr:from>
        <xdr:to>
          <xdr:col>1</xdr:col>
          <xdr:colOff>657225</xdr:colOff>
          <xdr:row>110</xdr:row>
          <xdr:rowOff>265043</xdr:rowOff>
        </xdr:to>
        <xdr:sp macro="" textlink="">
          <xdr:nvSpPr>
            <xdr:cNvPr id="1027" name="Check Box 3" descr="ja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111</xdr:row>
          <xdr:rowOff>19050</xdr:rowOff>
        </xdr:from>
        <xdr:to>
          <xdr:col>1</xdr:col>
          <xdr:colOff>657225</xdr:colOff>
          <xdr:row>111</xdr:row>
          <xdr:rowOff>209550</xdr:rowOff>
        </xdr:to>
        <xdr:sp macro="" textlink="">
          <xdr:nvSpPr>
            <xdr:cNvPr id="1028" name="Check Box 4" descr="ja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5:G125"/>
  <sheetViews>
    <sheetView showGridLines="0" tabSelected="1" view="pageBreakPreview" topLeftCell="A86" zoomScale="115" zoomScaleNormal="100" zoomScaleSheetLayoutView="115" workbookViewId="0">
      <selection activeCell="F76" sqref="F76"/>
    </sheetView>
  </sheetViews>
  <sheetFormatPr baseColWidth="10" defaultRowHeight="15" x14ac:dyDescent="0.25"/>
  <cols>
    <col min="1" max="1" width="29.140625" customWidth="1"/>
    <col min="6" max="6" width="13" bestFit="1" customWidth="1"/>
    <col min="12" max="12" width="13" bestFit="1" customWidth="1"/>
  </cols>
  <sheetData>
    <row r="5" spans="1:6" ht="21" x14ac:dyDescent="0.35">
      <c r="A5" s="39" t="s">
        <v>21</v>
      </c>
      <c r="B5" s="39"/>
      <c r="C5" s="39"/>
      <c r="D5" s="39"/>
      <c r="E5" s="39"/>
      <c r="F5" s="39"/>
    </row>
    <row r="7" spans="1:6" ht="15.75" x14ac:dyDescent="0.25">
      <c r="A7" s="2" t="s">
        <v>0</v>
      </c>
      <c r="D7" s="2"/>
    </row>
    <row r="8" spans="1:6" ht="22.5" customHeight="1" x14ac:dyDescent="0.25">
      <c r="A8" t="s">
        <v>4</v>
      </c>
      <c r="B8" s="13" t="s">
        <v>76</v>
      </c>
      <c r="C8" s="13"/>
      <c r="D8" s="11"/>
      <c r="E8" s="11"/>
      <c r="F8" s="11"/>
    </row>
    <row r="9" spans="1:6" ht="22.5" customHeight="1" x14ac:dyDescent="0.25">
      <c r="A9" t="s">
        <v>18</v>
      </c>
      <c r="B9" s="13" t="s">
        <v>77</v>
      </c>
      <c r="C9" s="13"/>
      <c r="D9" s="12"/>
      <c r="E9" s="12"/>
      <c r="F9" s="12"/>
    </row>
    <row r="10" spans="1:6" ht="22.5" customHeight="1" x14ac:dyDescent="0.25">
      <c r="A10" t="s">
        <v>5</v>
      </c>
      <c r="B10" s="38" t="s">
        <v>78</v>
      </c>
      <c r="C10" s="14"/>
      <c r="D10" s="12"/>
      <c r="E10" s="12"/>
      <c r="F10" s="12"/>
    </row>
    <row r="12" spans="1:6" ht="15.75" x14ac:dyDescent="0.25">
      <c r="A12" s="2" t="s">
        <v>1</v>
      </c>
    </row>
    <row r="13" spans="1:6" ht="22.5" customHeight="1" x14ac:dyDescent="0.25">
      <c r="A13" t="s">
        <v>2</v>
      </c>
      <c r="B13" s="41"/>
      <c r="C13" s="41"/>
      <c r="D13" s="41"/>
      <c r="E13" s="41"/>
      <c r="F13" s="41"/>
    </row>
    <row r="14" spans="1:6" ht="22.5" customHeight="1" x14ac:dyDescent="0.25">
      <c r="A14" t="s">
        <v>17</v>
      </c>
      <c r="B14" s="41"/>
      <c r="C14" s="41"/>
      <c r="D14" s="41"/>
      <c r="E14" s="41"/>
      <c r="F14" s="41"/>
    </row>
    <row r="15" spans="1:6" ht="22.5" customHeight="1" x14ac:dyDescent="0.25">
      <c r="A15" t="s">
        <v>3</v>
      </c>
      <c r="B15" s="41"/>
      <c r="C15" s="41"/>
      <c r="D15" s="41"/>
      <c r="E15" s="41"/>
      <c r="F15" s="41"/>
    </row>
    <row r="16" spans="1:6" ht="22.5" customHeight="1" x14ac:dyDescent="0.25">
      <c r="A16" t="s">
        <v>6</v>
      </c>
      <c r="B16" s="41"/>
      <c r="C16" s="41"/>
      <c r="D16" s="41"/>
      <c r="E16" s="41"/>
      <c r="F16" s="41"/>
    </row>
    <row r="17" spans="1:6" ht="22.5" customHeight="1" x14ac:dyDescent="0.25">
      <c r="A17" t="s">
        <v>7</v>
      </c>
      <c r="B17" s="41"/>
      <c r="C17" s="41"/>
      <c r="D17" s="41"/>
      <c r="E17" s="41"/>
      <c r="F17" s="41"/>
    </row>
    <row r="18" spans="1:6" ht="22.5" customHeight="1" x14ac:dyDescent="0.25">
      <c r="A18" t="s">
        <v>8</v>
      </c>
      <c r="B18" s="41"/>
      <c r="C18" s="41"/>
      <c r="D18" s="41"/>
      <c r="E18" s="41"/>
      <c r="F18" s="41"/>
    </row>
    <row r="19" spans="1:6" ht="22.5" customHeight="1" x14ac:dyDescent="0.25">
      <c r="A19" t="s">
        <v>9</v>
      </c>
      <c r="B19" s="41"/>
      <c r="C19" s="41"/>
      <c r="D19" s="41"/>
      <c r="E19" s="41"/>
      <c r="F19" s="41"/>
    </row>
    <row r="21" spans="1:6" x14ac:dyDescent="0.25">
      <c r="A21" s="10" t="s">
        <v>19</v>
      </c>
      <c r="B21" s="10"/>
      <c r="C21" s="10"/>
    </row>
    <row r="23" spans="1:6" ht="15.75" x14ac:dyDescent="0.25">
      <c r="A23" s="2" t="s">
        <v>20</v>
      </c>
    </row>
    <row r="24" spans="1:6" ht="7.5" customHeight="1" x14ac:dyDescent="0.25">
      <c r="A24" s="3"/>
    </row>
    <row r="25" spans="1:6" x14ac:dyDescent="0.25">
      <c r="A25" s="40" t="s">
        <v>23</v>
      </c>
      <c r="B25" s="40"/>
      <c r="C25" s="40"/>
      <c r="D25" s="40"/>
      <c r="E25" s="40"/>
      <c r="F25" s="40"/>
    </row>
    <row r="26" spans="1:6" x14ac:dyDescent="0.25">
      <c r="A26" s="40"/>
      <c r="B26" s="40"/>
      <c r="C26" s="40"/>
      <c r="D26" s="40"/>
      <c r="E26" s="40"/>
      <c r="F26" s="40"/>
    </row>
    <row r="27" spans="1:6" x14ac:dyDescent="0.25">
      <c r="A27" s="40"/>
      <c r="B27" s="40"/>
      <c r="C27" s="40"/>
      <c r="D27" s="40"/>
      <c r="E27" s="40"/>
      <c r="F27" s="40"/>
    </row>
    <row r="29" spans="1:6" x14ac:dyDescent="0.25">
      <c r="A29" s="1" t="s">
        <v>24</v>
      </c>
      <c r="B29" t="s">
        <v>75</v>
      </c>
    </row>
    <row r="30" spans="1:6" x14ac:dyDescent="0.25">
      <c r="A30" s="1"/>
    </row>
    <row r="31" spans="1:6" ht="12" customHeight="1" x14ac:dyDescent="0.25">
      <c r="A31" s="4" t="s">
        <v>25</v>
      </c>
      <c r="B31" s="42"/>
      <c r="C31" s="42"/>
    </row>
    <row r="32" spans="1:6" ht="10.5" customHeight="1" x14ac:dyDescent="0.25">
      <c r="A32" s="4"/>
      <c r="E32" s="37"/>
    </row>
    <row r="33" spans="1:5" x14ac:dyDescent="0.25">
      <c r="A33" s="4" t="s">
        <v>26</v>
      </c>
      <c r="B33" s="42"/>
      <c r="C33" s="42"/>
    </row>
    <row r="34" spans="1:5" ht="7.5" customHeight="1" x14ac:dyDescent="0.25">
      <c r="A34" s="1"/>
    </row>
    <row r="35" spans="1:5" x14ac:dyDescent="0.25">
      <c r="A35" s="4" t="s">
        <v>49</v>
      </c>
      <c r="B35" s="44"/>
      <c r="C35" s="44"/>
      <c r="D35" t="s">
        <v>11</v>
      </c>
    </row>
    <row r="36" spans="1:5" ht="7.5" customHeight="1" x14ac:dyDescent="0.25"/>
    <row r="37" spans="1:5" ht="13.5" customHeight="1" x14ac:dyDescent="0.25">
      <c r="A37" s="4" t="s">
        <v>74</v>
      </c>
      <c r="B37" s="44"/>
      <c r="C37" s="44"/>
      <c r="D37" t="s">
        <v>11</v>
      </c>
    </row>
    <row r="38" spans="1:5" ht="7.5" customHeight="1" x14ac:dyDescent="0.25"/>
    <row r="39" spans="1:5" x14ac:dyDescent="0.25">
      <c r="A39" s="4" t="s">
        <v>27</v>
      </c>
      <c r="B39" s="44"/>
      <c r="C39" s="44"/>
      <c r="D39" t="s">
        <v>11</v>
      </c>
      <c r="E39" s="20" t="s">
        <v>22</v>
      </c>
    </row>
    <row r="40" spans="1:5" ht="12" customHeight="1" x14ac:dyDescent="0.25">
      <c r="A40" s="4"/>
      <c r="B40" s="56" t="s">
        <v>79</v>
      </c>
      <c r="C40" s="56"/>
    </row>
    <row r="41" spans="1:5" ht="22.5" customHeight="1" x14ac:dyDescent="0.25">
      <c r="A41" s="4" t="s">
        <v>28</v>
      </c>
      <c r="B41" s="43"/>
      <c r="C41" s="43"/>
      <c r="D41" t="s">
        <v>11</v>
      </c>
      <c r="E41" s="20" t="s">
        <v>22</v>
      </c>
    </row>
    <row r="42" spans="1:5" ht="22.5" customHeight="1" x14ac:dyDescent="0.25">
      <c r="B42" s="56" t="s">
        <v>79</v>
      </c>
      <c r="C42" s="56"/>
    </row>
    <row r="43" spans="1:5" ht="22.5" customHeight="1" x14ac:dyDescent="0.25">
      <c r="A43" s="4" t="s">
        <v>29</v>
      </c>
      <c r="B43" s="45">
        <f>ROUND((B31*B39)+(B33*B41)+B35+B37,3)</f>
        <v>0</v>
      </c>
      <c r="C43" s="45"/>
      <c r="D43" t="s">
        <v>11</v>
      </c>
    </row>
    <row r="44" spans="1:5" ht="22.5" customHeight="1" x14ac:dyDescent="0.25">
      <c r="A44" s="4"/>
      <c r="B44" s="16"/>
      <c r="C44" s="16"/>
    </row>
    <row r="45" spans="1:5" x14ac:dyDescent="0.25">
      <c r="A45" s="1" t="s">
        <v>30</v>
      </c>
      <c r="B45" t="s">
        <v>73</v>
      </c>
    </row>
    <row r="46" spans="1:5" ht="10.5" customHeight="1" x14ac:dyDescent="0.25">
      <c r="A46" s="1"/>
    </row>
    <row r="47" spans="1:5" x14ac:dyDescent="0.25">
      <c r="A47" s="4" t="s">
        <v>31</v>
      </c>
      <c r="B47" s="42"/>
      <c r="C47" s="42"/>
    </row>
    <row r="48" spans="1:5" ht="9" customHeight="1" x14ac:dyDescent="0.25">
      <c r="A48" s="4"/>
      <c r="E48" s="37"/>
    </row>
    <row r="49" spans="1:5" x14ac:dyDescent="0.25">
      <c r="A49" s="4" t="s">
        <v>32</v>
      </c>
      <c r="B49" s="42"/>
      <c r="C49" s="42"/>
    </row>
    <row r="50" spans="1:5" ht="7.5" customHeight="1" x14ac:dyDescent="0.25">
      <c r="A50" s="1"/>
    </row>
    <row r="51" spans="1:5" x14ac:dyDescent="0.25">
      <c r="A51" s="4" t="s">
        <v>33</v>
      </c>
      <c r="B51" s="44"/>
      <c r="C51" s="44"/>
      <c r="D51" t="s">
        <v>11</v>
      </c>
    </row>
    <row r="52" spans="1:5" ht="7.5" customHeight="1" x14ac:dyDescent="0.25"/>
    <row r="53" spans="1:5" x14ac:dyDescent="0.25">
      <c r="A53" s="4" t="s">
        <v>72</v>
      </c>
      <c r="B53" s="44"/>
      <c r="C53" s="44"/>
      <c r="D53" t="s">
        <v>11</v>
      </c>
    </row>
    <row r="54" spans="1:5" ht="9" customHeight="1" x14ac:dyDescent="0.25"/>
    <row r="55" spans="1:5" ht="22.5" customHeight="1" x14ac:dyDescent="0.25">
      <c r="A55" s="4" t="s">
        <v>38</v>
      </c>
      <c r="B55" s="44"/>
      <c r="C55" s="44"/>
      <c r="D55" t="s">
        <v>11</v>
      </c>
      <c r="E55" s="20" t="s">
        <v>22</v>
      </c>
    </row>
    <row r="56" spans="1:5" ht="22.5" customHeight="1" x14ac:dyDescent="0.25">
      <c r="A56" s="4"/>
      <c r="B56" s="56" t="s">
        <v>79</v>
      </c>
      <c r="C56" s="56"/>
    </row>
    <row r="57" spans="1:5" x14ac:dyDescent="0.25">
      <c r="A57" s="4" t="s">
        <v>39</v>
      </c>
      <c r="B57" s="43"/>
      <c r="C57" s="43"/>
      <c r="D57" t="s">
        <v>11</v>
      </c>
      <c r="E57" s="20" t="s">
        <v>22</v>
      </c>
    </row>
    <row r="58" spans="1:5" x14ac:dyDescent="0.25">
      <c r="B58" s="56" t="s">
        <v>79</v>
      </c>
      <c r="C58" s="56"/>
    </row>
    <row r="59" spans="1:5" ht="22.5" customHeight="1" x14ac:dyDescent="0.25">
      <c r="A59" s="4" t="s">
        <v>40</v>
      </c>
      <c r="B59" s="45">
        <f>ROUND((B47*B55)+(B49*B57)+B51+B53,3)</f>
        <v>0</v>
      </c>
      <c r="C59" s="45"/>
      <c r="D59" t="s">
        <v>11</v>
      </c>
    </row>
    <row r="60" spans="1:5" ht="22.5" customHeight="1" x14ac:dyDescent="0.25">
      <c r="A60" s="4"/>
      <c r="B60" s="16"/>
      <c r="C60" s="16"/>
    </row>
    <row r="61" spans="1:5" x14ac:dyDescent="0.25">
      <c r="A61" s="1" t="s">
        <v>41</v>
      </c>
      <c r="B61" t="s">
        <v>71</v>
      </c>
    </row>
    <row r="62" spans="1:5" ht="12.75" customHeight="1" x14ac:dyDescent="0.25">
      <c r="A62" s="1"/>
    </row>
    <row r="63" spans="1:5" x14ac:dyDescent="0.25">
      <c r="A63" s="4" t="s">
        <v>42</v>
      </c>
      <c r="B63" s="42"/>
      <c r="C63" s="42"/>
    </row>
    <row r="64" spans="1:5" ht="12.75" customHeight="1" x14ac:dyDescent="0.25">
      <c r="A64" s="4"/>
      <c r="E64" s="37"/>
    </row>
    <row r="65" spans="1:6" x14ac:dyDescent="0.25">
      <c r="A65" s="4" t="s">
        <v>43</v>
      </c>
      <c r="B65" s="42"/>
      <c r="C65" s="42"/>
    </row>
    <row r="66" spans="1:6" ht="12.75" customHeight="1" x14ac:dyDescent="0.25">
      <c r="A66" s="1"/>
    </row>
    <row r="67" spans="1:6" x14ac:dyDescent="0.25">
      <c r="A67" s="4" t="s">
        <v>44</v>
      </c>
      <c r="B67" s="44"/>
      <c r="C67" s="44"/>
      <c r="D67" t="s">
        <v>11</v>
      </c>
    </row>
    <row r="68" spans="1:6" ht="12.75" customHeight="1" x14ac:dyDescent="0.25"/>
    <row r="69" spans="1:6" x14ac:dyDescent="0.25">
      <c r="A69" s="4" t="s">
        <v>70</v>
      </c>
      <c r="B69" s="44"/>
      <c r="C69" s="44"/>
      <c r="D69" t="s">
        <v>11</v>
      </c>
    </row>
    <row r="70" spans="1:6" ht="12.75" customHeight="1" x14ac:dyDescent="0.25"/>
    <row r="71" spans="1:6" x14ac:dyDescent="0.25">
      <c r="A71" s="4" t="s">
        <v>50</v>
      </c>
      <c r="B71" s="44"/>
      <c r="C71" s="44"/>
      <c r="D71" t="s">
        <v>11</v>
      </c>
      <c r="E71" s="20" t="s">
        <v>22</v>
      </c>
    </row>
    <row r="72" spans="1:6" x14ac:dyDescent="0.25">
      <c r="A72" s="4"/>
      <c r="B72" s="56" t="s">
        <v>79</v>
      </c>
      <c r="C72" s="56"/>
    </row>
    <row r="73" spans="1:6" ht="12.75" customHeight="1" x14ac:dyDescent="0.25">
      <c r="A73" s="4" t="s">
        <v>51</v>
      </c>
      <c r="B73" s="43"/>
      <c r="C73" s="43"/>
      <c r="D73" t="s">
        <v>11</v>
      </c>
      <c r="E73" s="20" t="s">
        <v>22</v>
      </c>
    </row>
    <row r="74" spans="1:6" ht="14.45" customHeight="1" x14ac:dyDescent="0.25">
      <c r="B74" s="56" t="s">
        <v>79</v>
      </c>
      <c r="C74" s="56"/>
    </row>
    <row r="75" spans="1:6" x14ac:dyDescent="0.25">
      <c r="A75" s="4" t="s">
        <v>52</v>
      </c>
      <c r="B75" s="45">
        <f>ROUND((B63*B71)+(B65*B73)+B67+B69,3)</f>
        <v>0</v>
      </c>
      <c r="C75" s="45"/>
      <c r="D75" t="s">
        <v>11</v>
      </c>
    </row>
    <row r="76" spans="1:6" x14ac:dyDescent="0.25">
      <c r="A76" s="4"/>
      <c r="B76" s="16"/>
      <c r="C76" s="16"/>
    </row>
    <row r="77" spans="1:6" ht="20.25" customHeight="1" x14ac:dyDescent="0.25">
      <c r="A77" s="4"/>
      <c r="B77" s="16"/>
      <c r="C77" s="16"/>
    </row>
    <row r="78" spans="1:6" ht="15.75" x14ac:dyDescent="0.25">
      <c r="A78" s="2" t="s">
        <v>14</v>
      </c>
    </row>
    <row r="79" spans="1:6" x14ac:dyDescent="0.25">
      <c r="A79" s="3"/>
    </row>
    <row r="80" spans="1:6" x14ac:dyDescent="0.25">
      <c r="A80" s="40" t="s">
        <v>10</v>
      </c>
      <c r="B80" s="40"/>
      <c r="C80" s="40"/>
      <c r="D80" s="40"/>
      <c r="E80" s="40"/>
      <c r="F80" s="40"/>
    </row>
    <row r="81" spans="1:6" x14ac:dyDescent="0.25">
      <c r="A81" s="40"/>
      <c r="B81" s="40"/>
      <c r="C81" s="40"/>
      <c r="D81" s="40"/>
      <c r="E81" s="40"/>
      <c r="F81" s="40"/>
    </row>
    <row r="82" spans="1:6" x14ac:dyDescent="0.25">
      <c r="A82" s="40"/>
      <c r="B82" s="40"/>
      <c r="C82" s="40"/>
      <c r="D82" s="40"/>
      <c r="E82" s="40"/>
      <c r="F82" s="40"/>
    </row>
    <row r="84" spans="1:6" x14ac:dyDescent="0.25">
      <c r="A84" s="1" t="s">
        <v>34</v>
      </c>
      <c r="B84" s="1" t="s">
        <v>35</v>
      </c>
      <c r="C84" s="1"/>
      <c r="D84" s="1"/>
    </row>
    <row r="85" spans="1:6" x14ac:dyDescent="0.25">
      <c r="A85" s="15" t="s">
        <v>36</v>
      </c>
      <c r="B85" s="5">
        <f>B43</f>
        <v>0</v>
      </c>
      <c r="C85" t="s">
        <v>12</v>
      </c>
      <c r="D85" s="34">
        <v>3423558</v>
      </c>
      <c r="E85" t="s">
        <v>13</v>
      </c>
      <c r="F85" s="9">
        <f>(B85/100)*D85</f>
        <v>0</v>
      </c>
    </row>
    <row r="86" spans="1:6" x14ac:dyDescent="0.25">
      <c r="A86" t="s">
        <v>15</v>
      </c>
      <c r="B86">
        <v>19</v>
      </c>
      <c r="C86" t="s">
        <v>16</v>
      </c>
      <c r="F86" s="7">
        <f>(F85/100)*19</f>
        <v>0</v>
      </c>
    </row>
    <row r="87" spans="1:6" x14ac:dyDescent="0.25">
      <c r="A87" s="1" t="s">
        <v>37</v>
      </c>
      <c r="F87" s="6">
        <f>F85+F86</f>
        <v>0</v>
      </c>
    </row>
    <row r="88" spans="1:6" x14ac:dyDescent="0.25">
      <c r="A88" s="1"/>
      <c r="F88" s="6"/>
    </row>
    <row r="89" spans="1:6" x14ac:dyDescent="0.25">
      <c r="A89" s="1" t="s">
        <v>45</v>
      </c>
      <c r="B89" s="1" t="s">
        <v>46</v>
      </c>
      <c r="C89" s="1"/>
      <c r="D89" s="1"/>
    </row>
    <row r="90" spans="1:6" x14ac:dyDescent="0.25">
      <c r="A90" s="15" t="s">
        <v>47</v>
      </c>
      <c r="B90" s="5">
        <f>B59</f>
        <v>0</v>
      </c>
      <c r="C90" t="s">
        <v>12</v>
      </c>
      <c r="D90" s="34">
        <v>3423558</v>
      </c>
      <c r="E90" t="s">
        <v>13</v>
      </c>
      <c r="F90" s="9">
        <f>(B90/100)*D90</f>
        <v>0</v>
      </c>
    </row>
    <row r="91" spans="1:6" x14ac:dyDescent="0.25">
      <c r="A91" t="s">
        <v>15</v>
      </c>
      <c r="B91">
        <v>19</v>
      </c>
      <c r="C91" t="s">
        <v>16</v>
      </c>
      <c r="F91" s="7">
        <f>(F90/100)*19</f>
        <v>0</v>
      </c>
    </row>
    <row r="92" spans="1:6" x14ac:dyDescent="0.25">
      <c r="A92" s="1" t="s">
        <v>48</v>
      </c>
      <c r="F92" s="6">
        <f>F90+F91</f>
        <v>0</v>
      </c>
    </row>
    <row r="93" spans="1:6" x14ac:dyDescent="0.25">
      <c r="F93" s="21"/>
    </row>
    <row r="94" spans="1:6" x14ac:dyDescent="0.25">
      <c r="A94" s="1" t="s">
        <v>53</v>
      </c>
      <c r="B94" s="1" t="s">
        <v>54</v>
      </c>
      <c r="C94" s="1"/>
      <c r="D94" s="1"/>
    </row>
    <row r="95" spans="1:6" x14ac:dyDescent="0.25">
      <c r="A95" s="15" t="s">
        <v>55</v>
      </c>
      <c r="B95" s="5">
        <f>B75</f>
        <v>0</v>
      </c>
      <c r="C95" t="s">
        <v>12</v>
      </c>
      <c r="D95" s="34">
        <v>3423558</v>
      </c>
      <c r="E95" t="s">
        <v>13</v>
      </c>
      <c r="F95" s="9">
        <f>(B95/100)*D95</f>
        <v>0</v>
      </c>
    </row>
    <row r="96" spans="1:6" x14ac:dyDescent="0.25">
      <c r="A96" t="s">
        <v>15</v>
      </c>
      <c r="B96">
        <v>19</v>
      </c>
      <c r="C96" t="s">
        <v>16</v>
      </c>
      <c r="F96" s="7">
        <f>(F95/100)*19</f>
        <v>0</v>
      </c>
    </row>
    <row r="97" spans="1:7" ht="23.25" customHeight="1" x14ac:dyDescent="0.25">
      <c r="A97" s="1" t="s">
        <v>56</v>
      </c>
      <c r="F97" s="6">
        <f>F95+F96</f>
        <v>0</v>
      </c>
    </row>
    <row r="98" spans="1:7" ht="24" customHeight="1" x14ac:dyDescent="0.25">
      <c r="A98" s="1"/>
      <c r="F98" s="6"/>
    </row>
    <row r="99" spans="1:7" ht="20.25" customHeight="1" x14ac:dyDescent="0.25">
      <c r="A99" s="17" t="s">
        <v>69</v>
      </c>
      <c r="B99" s="18"/>
      <c r="C99" s="18"/>
      <c r="D99" s="18"/>
      <c r="E99" s="18"/>
      <c r="F99" s="36">
        <f>F95+F90+F85</f>
        <v>0</v>
      </c>
    </row>
    <row r="100" spans="1:7" x14ac:dyDescent="0.25">
      <c r="A100" s="18" t="s">
        <v>15</v>
      </c>
      <c r="B100" s="18">
        <v>19</v>
      </c>
      <c r="C100" s="18" t="s">
        <v>16</v>
      </c>
      <c r="D100" s="18"/>
      <c r="E100" s="18"/>
      <c r="F100" s="35">
        <f>(F99/100)*19</f>
        <v>0</v>
      </c>
    </row>
    <row r="101" spans="1:7" ht="15.75" thickBot="1" x14ac:dyDescent="0.3">
      <c r="A101" s="17" t="s">
        <v>68</v>
      </c>
      <c r="B101" s="18"/>
      <c r="C101" s="18"/>
      <c r="D101" s="18"/>
      <c r="E101" s="18"/>
      <c r="F101" s="19">
        <f>F99+F100</f>
        <v>0</v>
      </c>
    </row>
    <row r="102" spans="1:7" ht="15" hidden="1" customHeight="1" thickBot="1" x14ac:dyDescent="0.3">
      <c r="A102" s="17"/>
      <c r="B102" s="18"/>
      <c r="C102" s="18"/>
      <c r="D102" s="18"/>
      <c r="E102" s="18"/>
      <c r="F102" s="19"/>
    </row>
    <row r="103" spans="1:7" ht="25.5" customHeight="1" x14ac:dyDescent="0.25">
      <c r="A103" s="46" t="s">
        <v>57</v>
      </c>
      <c r="B103" s="47"/>
      <c r="C103" s="47"/>
      <c r="D103" s="47"/>
      <c r="E103" s="47"/>
      <c r="F103" s="47"/>
      <c r="G103" s="48"/>
    </row>
    <row r="104" spans="1:7" ht="15.75" customHeight="1" thickBot="1" x14ac:dyDescent="0.3">
      <c r="A104" s="49"/>
      <c r="B104" s="50"/>
      <c r="C104" s="50"/>
      <c r="D104" s="50"/>
      <c r="E104" s="50"/>
      <c r="F104" s="50"/>
      <c r="G104" s="51"/>
    </row>
    <row r="105" spans="1:7" x14ac:dyDescent="0.25">
      <c r="A105" s="8"/>
      <c r="B105" s="8"/>
      <c r="C105" s="8"/>
      <c r="D105" s="8"/>
      <c r="E105" s="8"/>
      <c r="F105" s="8"/>
      <c r="G105" s="8"/>
    </row>
    <row r="106" spans="1:7" x14ac:dyDescent="0.25">
      <c r="A106" s="52"/>
      <c r="B106" s="52"/>
      <c r="C106" s="52"/>
      <c r="D106" s="52"/>
      <c r="E106" s="22"/>
      <c r="F106" s="22"/>
      <c r="G106" s="22"/>
    </row>
    <row r="107" spans="1:7" ht="6" customHeight="1" x14ac:dyDescent="0.25">
      <c r="A107" s="22"/>
      <c r="B107" s="22"/>
      <c r="C107" s="22"/>
      <c r="D107" s="22"/>
      <c r="E107" s="22"/>
      <c r="F107" s="22"/>
      <c r="G107" s="22"/>
    </row>
    <row r="108" spans="1:7" ht="15.75" x14ac:dyDescent="0.25">
      <c r="A108" s="23" t="s">
        <v>58</v>
      </c>
      <c r="B108" s="23"/>
      <c r="C108" s="24"/>
      <c r="D108" s="18"/>
      <c r="E108" s="25"/>
      <c r="F108" s="25"/>
      <c r="G108" s="18"/>
    </row>
    <row r="109" spans="1:7" ht="7.5" customHeight="1" x14ac:dyDescent="0.25">
      <c r="A109" s="26"/>
      <c r="B109" s="24"/>
      <c r="C109" s="24"/>
      <c r="D109" s="18"/>
      <c r="E109" s="25"/>
      <c r="F109" s="25"/>
      <c r="G109" s="18"/>
    </row>
    <row r="110" spans="1:7" hidden="1" x14ac:dyDescent="0.25">
      <c r="A110" s="27"/>
      <c r="B110" s="24"/>
      <c r="C110" s="24"/>
      <c r="D110" s="18"/>
    </row>
    <row r="111" spans="1:7" ht="21" x14ac:dyDescent="0.25">
      <c r="A111" s="28" t="s">
        <v>59</v>
      </c>
      <c r="B111" s="24"/>
      <c r="C111" s="29" t="s">
        <v>60</v>
      </c>
      <c r="D111" s="53" t="s">
        <v>61</v>
      </c>
      <c r="E111" s="30"/>
    </row>
    <row r="112" spans="1:7" ht="23.25" customHeight="1" x14ac:dyDescent="0.25">
      <c r="A112" s="28"/>
      <c r="B112" s="24"/>
      <c r="C112" s="24" t="s">
        <v>62</v>
      </c>
      <c r="D112" s="53"/>
    </row>
    <row r="113" spans="1:7" x14ac:dyDescent="0.25">
      <c r="B113" s="24"/>
      <c r="C113" s="24"/>
      <c r="D113" s="18"/>
    </row>
    <row r="114" spans="1:7" ht="24.75" customHeight="1" x14ac:dyDescent="0.25">
      <c r="A114" s="31" t="s">
        <v>63</v>
      </c>
      <c r="B114" s="24"/>
      <c r="C114" s="24"/>
      <c r="D114" s="18"/>
    </row>
    <row r="115" spans="1:7" x14ac:dyDescent="0.25">
      <c r="A115" s="31"/>
      <c r="B115" s="24"/>
      <c r="C115" s="24"/>
      <c r="D115" s="18"/>
    </row>
    <row r="116" spans="1:7" x14ac:dyDescent="0.25">
      <c r="A116" s="32" t="s">
        <v>64</v>
      </c>
      <c r="B116" s="55"/>
      <c r="C116" s="55"/>
      <c r="D116" s="18" t="s">
        <v>16</v>
      </c>
    </row>
    <row r="117" spans="1:7" x14ac:dyDescent="0.25">
      <c r="A117" s="32"/>
      <c r="B117" s="33"/>
      <c r="C117" s="33"/>
      <c r="D117" s="18"/>
    </row>
    <row r="118" spans="1:7" x14ac:dyDescent="0.25">
      <c r="A118" s="32" t="s">
        <v>65</v>
      </c>
      <c r="B118" s="55"/>
      <c r="C118" s="55"/>
      <c r="D118" s="18" t="s">
        <v>16</v>
      </c>
    </row>
    <row r="119" spans="1:7" x14ac:dyDescent="0.25">
      <c r="A119" s="27"/>
      <c r="B119" s="24"/>
      <c r="C119" s="24"/>
      <c r="D119" s="18"/>
    </row>
    <row r="120" spans="1:7" ht="21" x14ac:dyDescent="0.25">
      <c r="A120" s="28" t="s">
        <v>66</v>
      </c>
      <c r="B120" s="55"/>
      <c r="C120" s="55"/>
      <c r="D120" t="s">
        <v>11</v>
      </c>
    </row>
    <row r="121" spans="1:7" x14ac:dyDescent="0.25">
      <c r="A121" s="28"/>
      <c r="B121" s="33"/>
      <c r="C121" s="33"/>
      <c r="D121" s="18"/>
    </row>
    <row r="122" spans="1:7" ht="21" x14ac:dyDescent="0.25">
      <c r="A122" s="28" t="s">
        <v>67</v>
      </c>
      <c r="B122" s="55"/>
      <c r="C122" s="55"/>
      <c r="D122" t="s">
        <v>11</v>
      </c>
    </row>
    <row r="123" spans="1:7" x14ac:dyDescent="0.25">
      <c r="A123" s="8"/>
      <c r="B123" s="8"/>
      <c r="C123" s="8"/>
      <c r="D123" s="8"/>
      <c r="E123" s="8"/>
      <c r="F123" s="8"/>
      <c r="G123" s="8"/>
    </row>
    <row r="124" spans="1:7" x14ac:dyDescent="0.25">
      <c r="A124" s="54"/>
      <c r="B124" s="54"/>
      <c r="C124" s="54"/>
      <c r="D124" s="54"/>
      <c r="E124" s="54"/>
      <c r="F124" s="54"/>
    </row>
    <row r="125" spans="1:7" x14ac:dyDescent="0.25">
      <c r="A125" s="54"/>
      <c r="B125" s="54"/>
      <c r="C125" s="54"/>
      <c r="D125" s="54"/>
      <c r="E125" s="54"/>
      <c r="F125" s="54"/>
    </row>
  </sheetData>
  <mergeCells count="46">
    <mergeCell ref="A106:D106"/>
    <mergeCell ref="D111:D112"/>
    <mergeCell ref="A125:F125"/>
    <mergeCell ref="A124:F124"/>
    <mergeCell ref="B116:C116"/>
    <mergeCell ref="B118:C118"/>
    <mergeCell ref="B120:C120"/>
    <mergeCell ref="B122:C122"/>
    <mergeCell ref="A103:G104"/>
    <mergeCell ref="A80:F82"/>
    <mergeCell ref="B43:C43"/>
    <mergeCell ref="B56:C56"/>
    <mergeCell ref="B57:C57"/>
    <mergeCell ref="B58:C58"/>
    <mergeCell ref="B71:C71"/>
    <mergeCell ref="B72:C72"/>
    <mergeCell ref="B73:C73"/>
    <mergeCell ref="B49:C49"/>
    <mergeCell ref="B75:C75"/>
    <mergeCell ref="B33:C33"/>
    <mergeCell ref="B37:C37"/>
    <mergeCell ref="B39:C39"/>
    <mergeCell ref="B40:C40"/>
    <mergeCell ref="B42:C42"/>
    <mergeCell ref="B41:C41"/>
    <mergeCell ref="B35:C35"/>
    <mergeCell ref="B47:C47"/>
    <mergeCell ref="B51:C51"/>
    <mergeCell ref="B74:C74"/>
    <mergeCell ref="B63:C63"/>
    <mergeCell ref="B53:C53"/>
    <mergeCell ref="B55:C55"/>
    <mergeCell ref="B59:C59"/>
    <mergeCell ref="B67:C67"/>
    <mergeCell ref="B69:C69"/>
    <mergeCell ref="B65:C65"/>
    <mergeCell ref="A5:F5"/>
    <mergeCell ref="A25:F27"/>
    <mergeCell ref="B18:F18"/>
    <mergeCell ref="B31:C31"/>
    <mergeCell ref="B13:F13"/>
    <mergeCell ref="B14:F14"/>
    <mergeCell ref="B15:F15"/>
    <mergeCell ref="B16:F16"/>
    <mergeCell ref="B17:F17"/>
    <mergeCell ref="B19:F19"/>
  </mergeCells>
  <pageMargins left="0.7" right="0.7" top="0.78740157499999996" bottom="0.78740157499999996" header="0.3" footer="0.3"/>
  <pageSetup paperSize="9" scale="69" orientation="portrait" horizontalDpi="0" verticalDpi="0" r:id="rId1"/>
  <rowBreaks count="1" manualBreakCount="1">
    <brk id="5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110</xdr:row>
                    <xdr:rowOff>47625</xdr:rowOff>
                  </from>
                  <to>
                    <xdr:col>1</xdr:col>
                    <xdr:colOff>657225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111</xdr:row>
                    <xdr:rowOff>19050</xdr:rowOff>
                  </from>
                  <to>
                    <xdr:col>1</xdr:col>
                    <xdr:colOff>657225</xdr:colOff>
                    <xdr:row>111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2024-10-14T09:55:09Z</dcterms:modified>
</cp:coreProperties>
</file>