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filterPrivacy="1" defaultThemeVersion="166925"/>
  <xr:revisionPtr revIDLastSave="0" documentId="13_ncr:1_{9C7079ED-C3FB-41A6-A554-EAD832EAB064}" xr6:coauthVersionLast="47" xr6:coauthVersionMax="47" xr10:uidLastSave="{00000000-0000-0000-0000-000000000000}"/>
  <bookViews>
    <workbookView xWindow="-120" yWindow="-120" windowWidth="29040" windowHeight="15720" xr2:uid="{06D1FA14-8B26-4CDE-A72B-8768D1291EFC}"/>
  </bookViews>
  <sheets>
    <sheet name="Tabelle1" sheetId="1" r:id="rId1"/>
  </sheets>
  <definedNames>
    <definedName name="_xlnm.Print_Area" localSheetId="0">Tabelle1!$A$1:$H$103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70" i="1" s="1"/>
  <c r="B38" i="1"/>
  <c r="B54" i="1"/>
  <c r="B74" i="1" s="1"/>
  <c r="B66" i="1" l="1"/>
  <c r="F66" i="1" s="1"/>
  <c r="F74" i="1"/>
  <c r="F75" i="1" s="1"/>
  <c r="F67" i="1" l="1"/>
  <c r="F76" i="1"/>
  <c r="F70" i="1" l="1"/>
  <c r="F71" i="1" l="1"/>
  <c r="F78" i="1"/>
  <c r="F79" i="1"/>
  <c r="F80" i="1" l="1"/>
  <c r="F72" i="1"/>
  <c r="F68" i="1" l="1"/>
</calcChain>
</file>

<file path=xl/sharedStrings.xml><?xml version="1.0" encoding="utf-8"?>
<sst xmlns="http://schemas.openxmlformats.org/spreadsheetml/2006/main" count="89" uniqueCount="66">
  <si>
    <t>Angebot/Leistungsverzeichnis zur Gasbelieferung mit Biogasanteil</t>
  </si>
  <si>
    <t>Ausschreibung von:</t>
  </si>
  <si>
    <t xml:space="preserve">Auftraggeber:  </t>
  </si>
  <si>
    <t>Stadt Bad Segeberg</t>
  </si>
  <si>
    <t xml:space="preserve">Straße, Hausnummer:  </t>
  </si>
  <si>
    <t>Lübecker Str. 9</t>
  </si>
  <si>
    <t xml:space="preserve">PLZ, Ort:  </t>
  </si>
  <si>
    <t>23795 Bad Segeberg</t>
  </si>
  <si>
    <t>Vergabenummer:</t>
  </si>
  <si>
    <t>O-108471-SG24</t>
  </si>
  <si>
    <t>Bieter:</t>
  </si>
  <si>
    <t>Firma:</t>
  </si>
  <si>
    <t>Straße, Hausnummer:</t>
  </si>
  <si>
    <t>PLZ, Ort:</t>
  </si>
  <si>
    <t>Ansprechpartner:</t>
  </si>
  <si>
    <t xml:space="preserve">Telefon und Fax: </t>
  </si>
  <si>
    <t>E-Mail-Adresse:</t>
  </si>
  <si>
    <t xml:space="preserve">Ort, Datum: </t>
  </si>
  <si>
    <t>Grau hinterlegte Felder sind vom Bieter zu ergänzen</t>
  </si>
  <si>
    <t>Energiepreise Erstvertragslaufzeit</t>
  </si>
  <si>
    <t>Die Energiepreise sind auf vier Nachkommastellen zu runden. Weitere Erläuterungen zu den Energiepreisen und den einzelnen Preisbestandteilen können Sie der Leistungsbe-schreibung entnehmen.</t>
  </si>
  <si>
    <t>Energiepreis2025</t>
  </si>
  <si>
    <t>EP2025 = EEX2025 + z2025 (+  Aufschlag Biogas2025-2027)</t>
  </si>
  <si>
    <t>EEX2025</t>
  </si>
  <si>
    <t>ct/kWh</t>
  </si>
  <si>
    <t>Z2025</t>
  </si>
  <si>
    <t>EP2025</t>
  </si>
  <si>
    <t>Energiepreis2026</t>
  </si>
  <si>
    <t>EP2026 = EEX2026 + z2026 (+  Aufschlag Biogas2025-2027)</t>
  </si>
  <si>
    <t xml:space="preserve">EXX2026 </t>
  </si>
  <si>
    <t>Z2026</t>
  </si>
  <si>
    <t>EP2026</t>
  </si>
  <si>
    <t>Energiepreis2027</t>
  </si>
  <si>
    <t>EP2027 = EEX2027 + z2027 (+  Aufschlag Biogas2025-2027)</t>
  </si>
  <si>
    <t xml:space="preserve">EXX2027 </t>
  </si>
  <si>
    <t>Z2027</t>
  </si>
  <si>
    <t>EP2027</t>
  </si>
  <si>
    <t>Aufschlag Biogas2025-2027</t>
  </si>
  <si>
    <t>Berechnung der Kosten für die Vertragsglaufzeit:</t>
  </si>
  <si>
    <t>Die Kosten sind vom Bieter auf zwei Nachkommastellen kaufmännisch zu runden. Weitere Erläuterungen zu den Kosten und den einzelnen Kostenbestandteilen können Sie der Leistungsbeschreibung entnehmen.</t>
  </si>
  <si>
    <r>
      <t>Gesamtkosten</t>
    </r>
    <r>
      <rPr>
        <b/>
        <sz val="10"/>
        <color theme="1"/>
        <rFont val="Calibri"/>
        <family val="2"/>
        <scheme val="minor"/>
      </rPr>
      <t>2025-2027</t>
    </r>
  </si>
  <si>
    <t>= (EP2025/100)*Verbrauchsmenge + (EP2026/100)*Verbrauchsmenge + (EP2027/100)*Verbrauchsmenge</t>
  </si>
  <si>
    <r>
      <t>Energiekosten</t>
    </r>
    <r>
      <rPr>
        <sz val="10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 (netto)       (</t>
    </r>
  </si>
  <si>
    <t>/100)*</t>
  </si>
  <si>
    <t>kWh =</t>
  </si>
  <si>
    <t>Mehrwertsteuer</t>
  </si>
  <si>
    <t>%</t>
  </si>
  <si>
    <r>
      <t>Energiekosten</t>
    </r>
    <r>
      <rPr>
        <sz val="10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 (brutto)       </t>
    </r>
  </si>
  <si>
    <t xml:space="preserve"> </t>
  </si>
  <si>
    <r>
      <t>Energiekosten</t>
    </r>
    <r>
      <rPr>
        <sz val="10"/>
        <color theme="1"/>
        <rFont val="Calibri"/>
        <family val="2"/>
        <scheme val="minor"/>
      </rPr>
      <t xml:space="preserve">2026 </t>
    </r>
    <r>
      <rPr>
        <sz val="11"/>
        <color theme="1"/>
        <rFont val="Calibri"/>
        <family val="2"/>
        <scheme val="minor"/>
      </rPr>
      <t xml:space="preserve"> (netto)       (</t>
    </r>
  </si>
  <si>
    <r>
      <t>Energiekosten</t>
    </r>
    <r>
      <rPr>
        <sz val="10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(brutto)       </t>
    </r>
  </si>
  <si>
    <r>
      <t>Energiekosten</t>
    </r>
    <r>
      <rPr>
        <sz val="10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(netto)       (</t>
    </r>
  </si>
  <si>
    <r>
      <t>Energiekosten</t>
    </r>
    <r>
      <rPr>
        <sz val="10"/>
        <color theme="1"/>
        <rFont val="Calibri"/>
        <family val="2"/>
        <scheme val="minor"/>
      </rPr>
      <t xml:space="preserve">2027  </t>
    </r>
    <r>
      <rPr>
        <sz val="11"/>
        <color theme="1"/>
        <rFont val="Calibri"/>
        <family val="2"/>
        <scheme val="minor"/>
      </rPr>
      <t xml:space="preserve">(brutto)       </t>
    </r>
  </si>
  <si>
    <r>
      <t xml:space="preserve">Energiekosten Gesamt </t>
    </r>
    <r>
      <rPr>
        <sz val="9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</si>
  <si>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Energiekosten Gesamt </t>
    </r>
    <r>
      <rPr>
        <b/>
        <sz val="10"/>
        <color theme="1"/>
        <rFont val="Calibri"/>
        <family val="2"/>
        <scheme val="minor"/>
      </rPr>
      <t>2025</t>
    </r>
    <r>
      <rPr>
        <b/>
        <sz val="11"/>
        <color theme="1"/>
        <rFont val="Calibri"/>
        <family val="2"/>
        <scheme val="minor"/>
      </rPr>
      <t>-</t>
    </r>
    <r>
      <rPr>
        <b/>
        <sz val="9"/>
        <color theme="1"/>
        <rFont val="Calibri"/>
        <family val="2"/>
        <scheme val="minor"/>
      </rPr>
      <t>2027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(brutto)  </t>
    </r>
    <r>
      <rPr>
        <b/>
        <sz val="11"/>
        <color theme="1"/>
        <rFont val="Calibri"/>
        <family val="2"/>
        <scheme val="minor"/>
      </rPr>
      <t xml:space="preserve">     </t>
    </r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</si>
  <si>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</si>
  <si>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Mehr-/ Mindermengentoleranzgrenze</t>
  </si>
  <si>
    <t>Wir verzichten auf eine Mengentoleranzgrenze</t>
  </si>
  <si>
    <t>ja</t>
  </si>
  <si>
    <t>bitte ankreuzen</t>
  </si>
  <si>
    <t>nein</t>
  </si>
  <si>
    <t>Wenn nein, hier Konditionen eintragen:</t>
  </si>
  <si>
    <t>Mehrmengentoleranzgrenze</t>
  </si>
  <si>
    <t>Mindermengentoleranzgrenze</t>
  </si>
  <si>
    <t>Dienstleistungsentgelt bei Mindermengentoleranzgrenze</t>
  </si>
  <si>
    <t>Dienstleistungsentgelt bei Mehrmengentoleranzgrenze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</si>
</sst>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8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164" fontId="0" fillId="4" borderId="0" xfId="0" applyNumberFormat="1" applyFill="1"/>
    <xf numFmtId="0" fontId="13" fillId="0" borderId="0" xfId="0" applyFont="1"/>
    <xf numFmtId="0" fontId="0" fillId="4" borderId="0" xfId="0" applyFill="1"/>
    <xf numFmtId="0" fontId="8" fillId="4" borderId="0" xfId="0" applyFont="1" applyFill="1" applyAlignment="1">
      <alignment horizontal="right"/>
    </xf>
    <xf numFmtId="0" fontId="1" fillId="0" borderId="0" xfId="0" applyFont="1" applyAlignment="1">
      <alignment horizontal="left" vertical="center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14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44" fontId="1" fillId="0" borderId="4" xfId="0" applyNumberFormat="1" applyFont="1" applyBorder="1"/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left" vertical="center" wrapText="1"/>
    </xf>
    <xf numFmtId="0" fontId="17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0" fillId="4" borderId="0" xfId="0" applyNumberFormat="1" applyFill="1"/>
    <xf numFmtId="0" fontId="0" fillId="0" borderId="1" xfId="0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4" fontId="11" fillId="4" borderId="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411645</xdr:colOff>
      <xdr:row>0</xdr:row>
      <xdr:rowOff>116370</xdr:rowOff>
    </xdr:from>
    <xdr:to>
      <xdr:col>4</xdr:col>
      <xdr:colOff>457736</xdr:colOff>
      <xdr:row>3</xdr:row>
      <xdr:rowOff>106775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919546-57E1-4CD1-BEAD-C26E8A32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6645" y="116370"/>
          <a:ext cx="2332091" cy="561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89</xdr:row>
          <xdr:rowOff>47625</xdr:rowOff>
        </xdr:from>
        <xdr:to>
          <xdr:col>1</xdr:col>
          <xdr:colOff>657225</xdr:colOff>
          <xdr:row>89</xdr:row>
          <xdr:rowOff>276225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90</xdr:row>
          <xdr:rowOff>19050</xdr:rowOff>
        </xdr:from>
        <xdr:to>
          <xdr:col>1</xdr:col>
          <xdr:colOff>657225</xdr:colOff>
          <xdr:row>91</xdr:row>
          <xdr:rowOff>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L102"/>
  <sheetViews>
    <sheetView showGridLines="0" tabSelected="1" view="pageBreakPreview" topLeftCell="A35" zoomScale="85" zoomScaleNormal="115" zoomScaleSheetLayoutView="85" workbookViewId="0">
      <selection activeCell="H61" sqref="H61"/>
    </sheetView>
  </sheetViews>
  <sheetFormatPr defaultColWidth="11.42578125" defaultRowHeight="15"/>
  <cols>
    <col min="1" max="1" width="28.5703125" customWidth="1"/>
    <col min="6" max="6" width="13" bestFit="1" customWidth="1"/>
    <col min="12" max="12" width="13" bestFit="1" customWidth="1"/>
  </cols>
  <sheetData>
    <row r="5" spans="1:8" ht="21">
      <c r="A5" s="61" t="s">
        <v>0</v>
      </c>
      <c r="B5" s="61"/>
      <c r="C5" s="61"/>
      <c r="D5" s="61"/>
      <c r="E5" s="61"/>
      <c r="F5" s="61"/>
      <c r="G5" s="61"/>
      <c r="H5" s="61"/>
    </row>
    <row r="6" spans="1:8" ht="21">
      <c r="A6" s="10"/>
      <c r="B6" s="10"/>
      <c r="C6" s="10"/>
      <c r="D6" s="10"/>
      <c r="E6" s="10"/>
      <c r="F6" s="10"/>
    </row>
    <row r="8" spans="1:8" ht="15.75">
      <c r="A8" s="2" t="s">
        <v>1</v>
      </c>
      <c r="D8" s="2"/>
    </row>
    <row r="9" spans="1:8" ht="22.5" customHeight="1">
      <c r="A9" t="s">
        <v>2</v>
      </c>
      <c r="B9" s="62" t="s">
        <v>3</v>
      </c>
      <c r="C9" s="62"/>
      <c r="D9" s="62"/>
      <c r="E9" s="6"/>
      <c r="F9" s="6"/>
    </row>
    <row r="10" spans="1:8" ht="22.5" customHeight="1">
      <c r="A10" t="s">
        <v>4</v>
      </c>
      <c r="B10" s="45" t="s">
        <v>5</v>
      </c>
      <c r="C10" s="50"/>
      <c r="D10" s="50"/>
      <c r="E10" s="7"/>
      <c r="F10" s="7"/>
    </row>
    <row r="11" spans="1:8" ht="22.5" customHeight="1">
      <c r="A11" t="s">
        <v>6</v>
      </c>
      <c r="B11" s="50" t="s">
        <v>7</v>
      </c>
      <c r="C11" s="50"/>
      <c r="D11" s="50"/>
      <c r="E11" s="7"/>
      <c r="F11" s="7"/>
    </row>
    <row r="12" spans="1:8" ht="22.5" customHeight="1">
      <c r="A12" t="s">
        <v>8</v>
      </c>
      <c r="B12" s="50" t="s">
        <v>9</v>
      </c>
      <c r="C12" s="50"/>
      <c r="D12" s="50"/>
      <c r="E12" s="7"/>
      <c r="F12" s="7"/>
    </row>
    <row r="14" spans="1:8" ht="15.75">
      <c r="A14" s="2" t="s">
        <v>10</v>
      </c>
    </row>
    <row r="15" spans="1:8" ht="22.5" customHeight="1">
      <c r="A15" t="s">
        <v>11</v>
      </c>
      <c r="B15" s="59"/>
      <c r="C15" s="59"/>
      <c r="D15" s="59"/>
      <c r="E15" s="59"/>
      <c r="F15" s="59"/>
    </row>
    <row r="16" spans="1:8" ht="22.5" customHeight="1">
      <c r="A16" t="s">
        <v>12</v>
      </c>
      <c r="B16" s="59"/>
      <c r="C16" s="59"/>
      <c r="D16" s="59"/>
      <c r="E16" s="59"/>
      <c r="F16" s="59"/>
    </row>
    <row r="17" spans="1:6" ht="22.5" customHeight="1">
      <c r="A17" t="s">
        <v>13</v>
      </c>
      <c r="B17" s="59"/>
      <c r="C17" s="59"/>
      <c r="D17" s="59"/>
      <c r="E17" s="59"/>
      <c r="F17" s="59"/>
    </row>
    <row r="18" spans="1:6" ht="22.5" customHeight="1">
      <c r="A18" t="s">
        <v>14</v>
      </c>
      <c r="B18" s="59"/>
      <c r="C18" s="59"/>
      <c r="D18" s="59"/>
      <c r="E18" s="59"/>
      <c r="F18" s="59"/>
    </row>
    <row r="19" spans="1:6" ht="22.5" customHeight="1">
      <c r="A19" t="s">
        <v>15</v>
      </c>
      <c r="B19" s="59"/>
      <c r="C19" s="59"/>
      <c r="D19" s="59"/>
      <c r="E19" s="59"/>
      <c r="F19" s="59"/>
    </row>
    <row r="20" spans="1:6" ht="22.5" customHeight="1">
      <c r="A20" t="s">
        <v>16</v>
      </c>
      <c r="B20" s="59"/>
      <c r="C20" s="59"/>
      <c r="D20" s="59"/>
      <c r="E20" s="59"/>
      <c r="F20" s="59"/>
    </row>
    <row r="21" spans="1:6" ht="22.5" customHeight="1">
      <c r="A21" t="s">
        <v>17</v>
      </c>
      <c r="B21" s="59"/>
      <c r="C21" s="59"/>
      <c r="D21" s="59"/>
      <c r="E21" s="59"/>
      <c r="F21" s="59"/>
    </row>
    <row r="23" spans="1:6">
      <c r="A23" s="5" t="s">
        <v>18</v>
      </c>
      <c r="B23" s="5"/>
      <c r="C23" s="5"/>
    </row>
    <row r="25" spans="1:6" ht="15.75">
      <c r="A25" s="2" t="s">
        <v>19</v>
      </c>
    </row>
    <row r="26" spans="1:6" ht="3.75" customHeight="1">
      <c r="A26" s="3"/>
    </row>
    <row r="27" spans="1:6">
      <c r="A27" s="58" t="s">
        <v>20</v>
      </c>
      <c r="B27" s="58"/>
      <c r="C27" s="58"/>
      <c r="D27" s="58"/>
      <c r="E27" s="58"/>
      <c r="F27" s="58"/>
    </row>
    <row r="28" spans="1:6">
      <c r="A28" s="58"/>
      <c r="B28" s="58"/>
      <c r="C28" s="58"/>
      <c r="D28" s="58"/>
      <c r="E28" s="58"/>
      <c r="F28" s="58"/>
    </row>
    <row r="29" spans="1:6">
      <c r="A29" s="58"/>
      <c r="B29" s="58"/>
      <c r="C29" s="58"/>
      <c r="D29" s="58"/>
      <c r="E29" s="58"/>
      <c r="F29" s="58"/>
    </row>
    <row r="31" spans="1:6" ht="22.5" customHeight="1">
      <c r="A31" s="31" t="s">
        <v>21</v>
      </c>
      <c r="B31" s="30" t="s">
        <v>22</v>
      </c>
      <c r="C31" s="13"/>
    </row>
    <row r="32" spans="1:6" ht="18" customHeight="1">
      <c r="A32" s="1"/>
      <c r="B32" s="11"/>
    </row>
    <row r="33" spans="1:4">
      <c r="A33" s="22" t="s">
        <v>23</v>
      </c>
      <c r="B33" s="46"/>
      <c r="C33" s="46"/>
      <c r="D33" s="14" t="s">
        <v>24</v>
      </c>
    </row>
    <row r="34" spans="1:4">
      <c r="A34" s="4"/>
      <c r="B34" s="47">
        <v>45607</v>
      </c>
      <c r="C34" s="47"/>
    </row>
    <row r="35" spans="1:4">
      <c r="A35" s="8" t="s">
        <v>25</v>
      </c>
      <c r="B35" s="46"/>
      <c r="C35" s="46"/>
      <c r="D35" s="14" t="s">
        <v>24</v>
      </c>
    </row>
    <row r="36" spans="1:4">
      <c r="A36" s="4"/>
      <c r="B36" s="23"/>
      <c r="C36" s="24"/>
    </row>
    <row r="37" spans="1:4" ht="11.25" hidden="1" customHeight="1">
      <c r="A37" s="4"/>
      <c r="B37" s="9"/>
      <c r="C37" s="9"/>
    </row>
    <row r="38" spans="1:4" ht="15" customHeight="1">
      <c r="A38" s="4" t="s">
        <v>26</v>
      </c>
      <c r="B38" s="46">
        <f>B33+B35</f>
        <v>0</v>
      </c>
      <c r="C38" s="46"/>
      <c r="D38" s="14" t="s">
        <v>24</v>
      </c>
    </row>
    <row r="39" spans="1:4" ht="22.5" customHeight="1">
      <c r="A39" s="4"/>
      <c r="B39" s="9"/>
      <c r="C39" s="9"/>
    </row>
    <row r="40" spans="1:4" ht="22.5" customHeight="1">
      <c r="A40" s="1" t="s">
        <v>27</v>
      </c>
      <c r="B40" t="s">
        <v>28</v>
      </c>
      <c r="C40" s="13"/>
    </row>
    <row r="41" spans="1:4" ht="22.5" customHeight="1">
      <c r="A41" s="1"/>
      <c r="B41" s="11"/>
    </row>
    <row r="42" spans="1:4" s="14" customFormat="1" ht="18" customHeight="1">
      <c r="A42" s="22" t="s">
        <v>29</v>
      </c>
      <c r="B42" s="46"/>
      <c r="C42" s="46"/>
      <c r="D42" s="14" t="s">
        <v>24</v>
      </c>
    </row>
    <row r="43" spans="1:4" s="14" customFormat="1" ht="18" customHeight="1">
      <c r="A43" s="4"/>
      <c r="B43" s="47">
        <v>45607</v>
      </c>
      <c r="C43" s="47"/>
    </row>
    <row r="44" spans="1:4" s="14" customFormat="1" ht="18" customHeight="1">
      <c r="A44" s="8" t="s">
        <v>30</v>
      </c>
      <c r="B44" s="46"/>
      <c r="C44" s="46"/>
      <c r="D44" s="14" t="s">
        <v>24</v>
      </c>
    </row>
    <row r="45" spans="1:4" s="14" customFormat="1" ht="14.25" customHeight="1">
      <c r="A45" s="8"/>
      <c r="B45" s="25"/>
      <c r="C45" s="25"/>
    </row>
    <row r="46" spans="1:4" s="14" customFormat="1">
      <c r="A46" s="4" t="s">
        <v>31</v>
      </c>
      <c r="B46" s="46">
        <f>B42+B44</f>
        <v>0</v>
      </c>
      <c r="C46" s="46"/>
      <c r="D46" s="14" t="s">
        <v>24</v>
      </c>
    </row>
    <row r="47" spans="1:4" s="14" customFormat="1" ht="22.5" customHeight="1">
      <c r="A47" s="15"/>
      <c r="B47" s="12"/>
      <c r="C47" s="12"/>
    </row>
    <row r="48" spans="1:4" s="14" customFormat="1" ht="25.5" customHeight="1">
      <c r="A48" s="1" t="s">
        <v>32</v>
      </c>
      <c r="B48" t="s">
        <v>33</v>
      </c>
      <c r="C48" s="13"/>
    </row>
    <row r="49" spans="1:8" s="14" customFormat="1">
      <c r="A49" s="1"/>
      <c r="B49" s="11"/>
      <c r="C49"/>
    </row>
    <row r="50" spans="1:8" s="14" customFormat="1">
      <c r="A50" s="22" t="s">
        <v>34</v>
      </c>
      <c r="B50" s="46"/>
      <c r="C50" s="46"/>
      <c r="D50" s="14" t="s">
        <v>24</v>
      </c>
    </row>
    <row r="51" spans="1:8" s="14" customFormat="1">
      <c r="A51" s="4"/>
      <c r="B51" s="47">
        <v>45607</v>
      </c>
      <c r="C51" s="47"/>
    </row>
    <row r="52" spans="1:8" s="14" customFormat="1">
      <c r="A52" s="8" t="s">
        <v>35</v>
      </c>
      <c r="B52" s="46"/>
      <c r="C52" s="46"/>
      <c r="D52" s="14" t="s">
        <v>24</v>
      </c>
    </row>
    <row r="53" spans="1:8" s="14" customFormat="1">
      <c r="A53" s="4"/>
      <c r="B53" s="9"/>
      <c r="C53" s="9"/>
    </row>
    <row r="54" spans="1:8" s="14" customFormat="1">
      <c r="A54" s="4" t="s">
        <v>36</v>
      </c>
      <c r="B54" s="46">
        <f>B50+B52</f>
        <v>0</v>
      </c>
      <c r="C54" s="46"/>
      <c r="D54" s="14" t="s">
        <v>24</v>
      </c>
    </row>
    <row r="55" spans="1:8" s="14" customFormat="1" ht="27" customHeight="1">
      <c r="A55" s="4"/>
      <c r="B55" s="28"/>
      <c r="C55" s="28"/>
    </row>
    <row r="56" spans="1:8" s="14" customFormat="1" ht="27" customHeight="1">
      <c r="A56" s="8" t="s">
        <v>37</v>
      </c>
      <c r="B56" s="46"/>
      <c r="C56" s="46"/>
      <c r="D56" s="14" t="s">
        <v>24</v>
      </c>
    </row>
    <row r="57" spans="1:8" s="14" customFormat="1" ht="27" customHeight="1">
      <c r="A57" s="4"/>
      <c r="B57" s="28"/>
      <c r="C57" s="28"/>
    </row>
    <row r="58" spans="1:8" ht="15.75">
      <c r="A58" s="2" t="s">
        <v>38</v>
      </c>
    </row>
    <row r="59" spans="1:8" ht="7.5" customHeight="1">
      <c r="A59" s="3"/>
    </row>
    <row r="60" spans="1:8">
      <c r="A60" s="58" t="s">
        <v>39</v>
      </c>
      <c r="B60" s="58"/>
      <c r="C60" s="58"/>
      <c r="D60" s="58"/>
      <c r="E60" s="58"/>
      <c r="F60" s="58"/>
    </row>
    <row r="61" spans="1:8">
      <c r="A61" s="58"/>
      <c r="B61" s="58"/>
      <c r="C61" s="58"/>
      <c r="D61" s="58"/>
      <c r="E61" s="58"/>
      <c r="F61" s="58"/>
    </row>
    <row r="62" spans="1:8">
      <c r="A62" s="58"/>
      <c r="B62" s="58"/>
      <c r="C62" s="58"/>
      <c r="D62" s="58"/>
      <c r="E62" s="58"/>
      <c r="F62" s="58"/>
    </row>
    <row r="64" spans="1:8" ht="27.75" customHeight="1">
      <c r="A64" s="16" t="s">
        <v>40</v>
      </c>
      <c r="B64" s="57" t="s">
        <v>41</v>
      </c>
      <c r="C64" s="57"/>
      <c r="D64" s="57"/>
      <c r="E64" s="57"/>
      <c r="F64" s="57"/>
      <c r="G64" s="57"/>
      <c r="H64" s="57"/>
    </row>
    <row r="66" spans="1:12">
      <c r="A66" s="21" t="s">
        <v>42</v>
      </c>
      <c r="B66" s="17">
        <f>B38</f>
        <v>0</v>
      </c>
      <c r="C66" t="s">
        <v>43</v>
      </c>
      <c r="D66" s="44">
        <v>5471104</v>
      </c>
      <c r="E66" t="s">
        <v>44</v>
      </c>
      <c r="F66" s="18">
        <f>(B66/100)*D66</f>
        <v>0</v>
      </c>
    </row>
    <row r="67" spans="1:12">
      <c r="A67" t="s">
        <v>45</v>
      </c>
      <c r="B67">
        <v>19</v>
      </c>
      <c r="C67" t="s">
        <v>46</v>
      </c>
      <c r="D67" s="44"/>
      <c r="F67" s="19">
        <f>F66/100*19</f>
        <v>0</v>
      </c>
    </row>
    <row r="68" spans="1:12">
      <c r="A68" s="21" t="s">
        <v>47</v>
      </c>
      <c r="D68" s="44"/>
      <c r="F68" s="20">
        <f>F66+F67</f>
        <v>0</v>
      </c>
      <c r="L68" t="s">
        <v>48</v>
      </c>
    </row>
    <row r="69" spans="1:12">
      <c r="D69" s="44"/>
    </row>
    <row r="70" spans="1:12">
      <c r="A70" s="21" t="s">
        <v>49</v>
      </c>
      <c r="B70" s="17">
        <f>B46</f>
        <v>0</v>
      </c>
      <c r="C70" t="s">
        <v>43</v>
      </c>
      <c r="D70" s="44">
        <v>5471104</v>
      </c>
      <c r="E70" t="s">
        <v>44</v>
      </c>
      <c r="F70" s="18">
        <f>(B70/100)*D70</f>
        <v>0</v>
      </c>
    </row>
    <row r="71" spans="1:12">
      <c r="A71" t="s">
        <v>45</v>
      </c>
      <c r="B71">
        <v>19</v>
      </c>
      <c r="C71" t="s">
        <v>46</v>
      </c>
      <c r="D71" s="44"/>
      <c r="F71" s="19">
        <f>F70/100*19</f>
        <v>0</v>
      </c>
    </row>
    <row r="72" spans="1:12">
      <c r="A72" s="21" t="s">
        <v>50</v>
      </c>
      <c r="D72" s="44"/>
      <c r="F72" s="20">
        <f>F70+F71</f>
        <v>0</v>
      </c>
    </row>
    <row r="73" spans="1:12" ht="7.5" customHeight="1">
      <c r="A73" s="21"/>
      <c r="D73" s="44"/>
      <c r="F73" s="20"/>
    </row>
    <row r="74" spans="1:12">
      <c r="A74" s="21" t="s">
        <v>51</v>
      </c>
      <c r="B74" s="17">
        <f>B54</f>
        <v>0</v>
      </c>
      <c r="C74" t="s">
        <v>43</v>
      </c>
      <c r="D74" s="44">
        <v>5471104</v>
      </c>
      <c r="E74" t="s">
        <v>44</v>
      </c>
      <c r="F74" s="18">
        <f>(B74/100)*D74</f>
        <v>0</v>
      </c>
    </row>
    <row r="75" spans="1:12">
      <c r="A75" t="s">
        <v>45</v>
      </c>
      <c r="B75">
        <v>19</v>
      </c>
      <c r="C75" t="s">
        <v>46</v>
      </c>
      <c r="D75" s="14"/>
      <c r="F75" s="19">
        <f>F74/100*19</f>
        <v>0</v>
      </c>
    </row>
    <row r="76" spans="1:12">
      <c r="A76" s="21" t="s">
        <v>52</v>
      </c>
      <c r="D76" s="14"/>
      <c r="F76" s="20">
        <f>F74+F75</f>
        <v>0</v>
      </c>
    </row>
    <row r="77" spans="1:12" ht="7.5" customHeight="1">
      <c r="D77" s="26"/>
    </row>
    <row r="78" spans="1:12">
      <c r="A78" s="21" t="s">
        <v>53</v>
      </c>
      <c r="B78" s="17"/>
      <c r="D78" s="26"/>
      <c r="F78" s="18">
        <f>F66+F70+F74</f>
        <v>0</v>
      </c>
    </row>
    <row r="79" spans="1:12">
      <c r="A79" t="s">
        <v>45</v>
      </c>
      <c r="B79">
        <v>19</v>
      </c>
      <c r="C79" t="s">
        <v>46</v>
      </c>
      <c r="D79" s="14"/>
      <c r="F79" s="19">
        <f>F78/100*19</f>
        <v>0</v>
      </c>
    </row>
    <row r="80" spans="1:12" ht="15.75" thickBot="1">
      <c r="A80" s="27" t="s">
        <v>54</v>
      </c>
      <c r="D80" s="14"/>
      <c r="F80" s="29">
        <f>F78+F79</f>
        <v>0</v>
      </c>
    </row>
    <row r="81" spans="1:7" ht="15.75" thickBot="1">
      <c r="F81" s="20"/>
    </row>
    <row r="82" spans="1:7" ht="22.5" customHeight="1">
      <c r="A82" s="51" t="s">
        <v>55</v>
      </c>
      <c r="B82" s="52"/>
      <c r="C82" s="52"/>
      <c r="D82" s="52"/>
      <c r="E82" s="52"/>
      <c r="F82" s="52"/>
      <c r="G82" s="53"/>
    </row>
    <row r="83" spans="1:7" ht="25.5" customHeight="1" thickBot="1">
      <c r="A83" s="54"/>
      <c r="B83" s="55"/>
      <c r="C83" s="55"/>
      <c r="D83" s="55"/>
      <c r="E83" s="55"/>
      <c r="F83" s="55"/>
      <c r="G83" s="56"/>
    </row>
    <row r="84" spans="1:7" ht="25.5" customHeight="1">
      <c r="A84" s="32"/>
      <c r="B84" s="32"/>
      <c r="C84" s="32"/>
      <c r="D84" s="32"/>
      <c r="E84" s="32"/>
      <c r="F84" s="32"/>
      <c r="G84" s="32"/>
    </row>
    <row r="85" spans="1:7" ht="15.75" customHeight="1">
      <c r="A85" s="48"/>
      <c r="B85" s="48"/>
      <c r="C85" s="48"/>
      <c r="D85" s="48"/>
      <c r="E85" s="33"/>
      <c r="F85" s="33"/>
      <c r="G85" s="33"/>
    </row>
    <row r="86" spans="1:7" ht="10.5" customHeight="1">
      <c r="A86" s="33"/>
      <c r="B86" s="33"/>
      <c r="C86" s="33"/>
      <c r="D86" s="33"/>
      <c r="E86" s="33"/>
      <c r="F86" s="33"/>
      <c r="G86" s="33"/>
    </row>
    <row r="87" spans="1:7" ht="15.75">
      <c r="A87" s="34" t="s">
        <v>56</v>
      </c>
      <c r="B87" s="34"/>
      <c r="C87" s="35"/>
      <c r="D87" s="14"/>
      <c r="E87" s="36"/>
      <c r="F87" s="36"/>
      <c r="G87" s="14"/>
    </row>
    <row r="88" spans="1:7" ht="7.5" customHeight="1">
      <c r="A88" s="22"/>
      <c r="B88" s="35"/>
      <c r="C88" s="35"/>
      <c r="D88" s="14"/>
      <c r="E88" s="36"/>
      <c r="F88" s="36"/>
      <c r="G88" s="14"/>
    </row>
    <row r="89" spans="1:7" ht="0.75" hidden="1" customHeight="1">
      <c r="A89" s="37"/>
      <c r="B89" s="35"/>
      <c r="C89" s="35"/>
      <c r="D89" s="14"/>
    </row>
    <row r="90" spans="1:7" ht="25.5" customHeight="1">
      <c r="A90" s="38" t="s">
        <v>57</v>
      </c>
      <c r="B90" s="35"/>
      <c r="C90" s="39" t="s">
        <v>58</v>
      </c>
      <c r="D90" s="49" t="s">
        <v>59</v>
      </c>
      <c r="E90" s="40"/>
    </row>
    <row r="91" spans="1:7" ht="15.75" customHeight="1">
      <c r="A91" s="38"/>
      <c r="B91" s="35"/>
      <c r="C91" s="35" t="s">
        <v>60</v>
      </c>
      <c r="D91" s="49"/>
    </row>
    <row r="92" spans="1:7">
      <c r="B92" s="35"/>
      <c r="C92" s="35"/>
      <c r="D92" s="14"/>
    </row>
    <row r="93" spans="1:7">
      <c r="A93" s="41" t="s">
        <v>61</v>
      </c>
      <c r="B93" s="35"/>
      <c r="C93" s="35"/>
      <c r="D93" s="14"/>
    </row>
    <row r="94" spans="1:7" ht="6" customHeight="1">
      <c r="A94" s="41"/>
      <c r="B94" s="35"/>
      <c r="C94" s="35"/>
      <c r="D94" s="14"/>
    </row>
    <row r="95" spans="1:7">
      <c r="A95" s="42" t="s">
        <v>62</v>
      </c>
      <c r="B95" s="60"/>
      <c r="C95" s="60"/>
      <c r="D95" s="14" t="s">
        <v>46</v>
      </c>
    </row>
    <row r="96" spans="1:7">
      <c r="A96" s="42"/>
      <c r="B96" s="43"/>
      <c r="C96" s="43"/>
      <c r="D96" s="14"/>
    </row>
    <row r="97" spans="1:6">
      <c r="A97" s="42" t="s">
        <v>63</v>
      </c>
      <c r="B97" s="60"/>
      <c r="C97" s="60"/>
      <c r="D97" s="14" t="s">
        <v>46</v>
      </c>
    </row>
    <row r="98" spans="1:6">
      <c r="A98" s="37"/>
      <c r="B98" s="35"/>
      <c r="C98" s="35"/>
      <c r="D98" s="14"/>
    </row>
    <row r="99" spans="1:6" ht="23.25" customHeight="1">
      <c r="A99" s="38" t="s">
        <v>64</v>
      </c>
      <c r="B99" s="60"/>
      <c r="C99" s="60"/>
      <c r="D99" t="s">
        <v>24</v>
      </c>
    </row>
    <row r="100" spans="1:6">
      <c r="A100" s="38"/>
      <c r="B100" s="43"/>
      <c r="C100" s="43"/>
      <c r="D100" s="14"/>
    </row>
    <row r="101" spans="1:6" ht="24.75" customHeight="1">
      <c r="A101" s="38" t="s">
        <v>65</v>
      </c>
      <c r="B101" s="60"/>
      <c r="C101" s="60"/>
      <c r="D101" t="s">
        <v>24</v>
      </c>
    </row>
    <row r="102" spans="1:6">
      <c r="F102" s="20"/>
    </row>
  </sheetData>
  <mergeCells count="35">
    <mergeCell ref="B95:C95"/>
    <mergeCell ref="B97:C97"/>
    <mergeCell ref="B99:C99"/>
    <mergeCell ref="B101:C101"/>
    <mergeCell ref="A5:H5"/>
    <mergeCell ref="A60:F62"/>
    <mergeCell ref="B9:D9"/>
    <mergeCell ref="C10:D10"/>
    <mergeCell ref="B11:D11"/>
    <mergeCell ref="B50:C50"/>
    <mergeCell ref="B51:C51"/>
    <mergeCell ref="B52:C52"/>
    <mergeCell ref="B54:C54"/>
    <mergeCell ref="B33:C33"/>
    <mergeCell ref="B34:C34"/>
    <mergeCell ref="B35:C35"/>
    <mergeCell ref="B12:D12"/>
    <mergeCell ref="A82:G83"/>
    <mergeCell ref="B64:H64"/>
    <mergeCell ref="B44:C44"/>
    <mergeCell ref="A27:F29"/>
    <mergeCell ref="B15:F15"/>
    <mergeCell ref="B16:F16"/>
    <mergeCell ref="B17:F17"/>
    <mergeCell ref="B18:F18"/>
    <mergeCell ref="B19:F19"/>
    <mergeCell ref="B20:F20"/>
    <mergeCell ref="B21:F21"/>
    <mergeCell ref="B42:C42"/>
    <mergeCell ref="B38:C38"/>
    <mergeCell ref="B43:C43"/>
    <mergeCell ref="A85:D85"/>
    <mergeCell ref="D90:D91"/>
    <mergeCell ref="B46:C46"/>
    <mergeCell ref="B56:C56"/>
  </mergeCells>
  <pageMargins left="0.7" right="0.7" top="0.78740157499999996" bottom="0.78740157499999996" header="0.3" footer="0.3"/>
  <pageSetup paperSize="9" scale="72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89</xdr:row>
                    <xdr:rowOff>47625</xdr:rowOff>
                  </from>
                  <to>
                    <xdr:col>1</xdr:col>
                    <xdr:colOff>657225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90</xdr:row>
                    <xdr:rowOff>19050</xdr:rowOff>
                  </from>
                  <to>
                    <xdr:col>1</xdr:col>
                    <xdr:colOff>657225</xdr:colOff>
                    <xdr:row>91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first energy - Lisa Sanden</cp:lastModifiedBy>
  <cp:revision/>
  <dcterms:created xsi:type="dcterms:W3CDTF">2019-08-28T11:49:06Z</dcterms:created>
  <dcterms:modified xsi:type="dcterms:W3CDTF">2024-10-14T13:51:49Z</dcterms:modified>
  <cp:category/>
  <cp:contentStatus/>
</cp:coreProperties>
</file>