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itynski\AppData\Local\docuvita\Open\8C31B517-79C6-481B-A97A-BEA7E9E5C6C6\"/>
    </mc:Choice>
  </mc:AlternateContent>
  <xr:revisionPtr revIDLastSave="0" documentId="13_ncr:1_{61BE28FA-3CA3-45CA-8E7F-F5C4E7C7E6B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Objektliste" sheetId="2" r:id="rId1"/>
    <sheet name="ang. Flüchtlingsunterkünfte" sheetId="3" r:id="rId2"/>
  </sheets>
  <definedNames>
    <definedName name="_xlnm._FilterDatabase" localSheetId="1" hidden="1">'ang. Flüchtlingsunterkünfte'!$A$1:$H$1</definedName>
    <definedName name="_xlnm._FilterDatabase" localSheetId="0" hidden="1">Objektliste!$A$1:$L$1</definedName>
    <definedName name="_xlnm.Print_Titles" localSheetId="1">'ang. Flüchtlingsunterkünfte'!$1:$1</definedName>
    <definedName name="_xlnm.Print_Titles" localSheetId="0">Objektliste!$1:$1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8" i="2" l="1"/>
  <c r="K97" i="2"/>
  <c r="K128" i="2" s="1"/>
  <c r="G14" i="3"/>
  <c r="F14" i="3"/>
  <c r="I97" i="2" s="1"/>
  <c r="J128" i="2"/>
  <c r="I2" i="2"/>
  <c r="I128" i="2" l="1"/>
</calcChain>
</file>

<file path=xl/sharedStrings.xml><?xml version="1.0" encoding="utf-8"?>
<sst xmlns="http://schemas.openxmlformats.org/spreadsheetml/2006/main" count="414" uniqueCount="309">
  <si>
    <t>Pos.</t>
  </si>
  <si>
    <t>Anschrift</t>
  </si>
  <si>
    <t>Nutzung</t>
  </si>
  <si>
    <t>BMA / EMA</t>
  </si>
  <si>
    <t>Jahresprämie Gebäude brutto in EUR</t>
  </si>
  <si>
    <t>Jahresprämie Inventar brutto in EUR</t>
  </si>
  <si>
    <t>Bemerkungen</t>
  </si>
  <si>
    <t>Photo-voltaik</t>
  </si>
  <si>
    <t>ZÜRS-Zone</t>
  </si>
  <si>
    <t>GPS-Daten</t>
  </si>
  <si>
    <t>VS Neuwert 2024 Gebäude in EUR</t>
  </si>
  <si>
    <t>VS Neuwert 2024 Inventar in EUR</t>
  </si>
  <si>
    <t>Rathausplatz 1</t>
  </si>
  <si>
    <t>Am Schlossgraben 4</t>
  </si>
  <si>
    <t>Fahrradständer Parkplatz /hinter Neubau</t>
  </si>
  <si>
    <t>Fahrradständer Rathausplatz 1/neben Altbau</t>
  </si>
  <si>
    <t>Hof zum Ahaus 22</t>
  </si>
  <si>
    <t>Scharfland 1, Ahaus</t>
  </si>
  <si>
    <t>Südstr.16, Wessum</t>
  </si>
  <si>
    <t>Am Aabach 2-8</t>
  </si>
  <si>
    <t>Münsterstr. 5 u 7, Alstätte</t>
  </si>
  <si>
    <t>Alter Weg 21,  Alstätte</t>
  </si>
  <si>
    <t>Vagedesstr. 2</t>
  </si>
  <si>
    <t>Am Burggraben 6</t>
  </si>
  <si>
    <t>Am Burggraben 8, Ottenstein</t>
  </si>
  <si>
    <t>Renntmeisterskamp 5, Ahaus</t>
  </si>
  <si>
    <t>Schulstr. 26, Wessum</t>
  </si>
  <si>
    <t>Kappenbergstr. 12, Wessum</t>
  </si>
  <si>
    <t>Kampstr.10, Ahaus</t>
  </si>
  <si>
    <t>Hauptstr. 1, Graes</t>
  </si>
  <si>
    <t>Arnoldstr. 18, Ahaus</t>
  </si>
  <si>
    <t>van Delden Str. 32</t>
  </si>
  <si>
    <t>Bahnhofstr. 91 , Ahaus</t>
  </si>
  <si>
    <t>Wüllener Str. 18</t>
  </si>
  <si>
    <t>Zum Rotering 13, Ahaus</t>
  </si>
  <si>
    <t>Roggenkamp 6, Wessum</t>
  </si>
  <si>
    <t>Zum Rotering 9, Ahaus</t>
  </si>
  <si>
    <t>Zum Rotering 11, Ahaus</t>
  </si>
  <si>
    <t>Adenauer Ring 10</t>
  </si>
  <si>
    <t>Gronauer Str. 24,  Alstätte</t>
  </si>
  <si>
    <t xml:space="preserve">Adenauerring 8 </t>
  </si>
  <si>
    <t>Adenauerring 8</t>
  </si>
  <si>
    <t>Friedmate 13, Wüllen</t>
  </si>
  <si>
    <t>Am Tor 19, Ottenstein</t>
  </si>
  <si>
    <t>Hamalandstr. 2a, Wessum</t>
  </si>
  <si>
    <t>Vredener Dyk 2</t>
  </si>
  <si>
    <t>Alstätter Str. 9, Graes</t>
  </si>
  <si>
    <t>Oldenkottplatz 2</t>
  </si>
  <si>
    <t>Heeker Straße 3</t>
  </si>
  <si>
    <t>Lange Str. 63</t>
  </si>
  <si>
    <t>Wüllener Str 25</t>
  </si>
  <si>
    <t>Fürstenkämpe 45-47</t>
  </si>
  <si>
    <t>Fürstenkämpe 49</t>
  </si>
  <si>
    <t>Wüllener Str. 91 A</t>
  </si>
  <si>
    <t>Alstätte, Gronauer Str.  28</t>
  </si>
  <si>
    <t xml:space="preserve">Frauenstr. 5, Ahaus   </t>
  </si>
  <si>
    <t>Am Kalkbruch 95, Wüllen</t>
  </si>
  <si>
    <t xml:space="preserve">Unterortwick 32 </t>
  </si>
  <si>
    <t>Wallstraße o. Nr.</t>
  </si>
  <si>
    <t>Domhof 11, Ahaus</t>
  </si>
  <si>
    <t>Martinistr. O. Nr.,  Wessum</t>
  </si>
  <si>
    <t>Stadtlohner Str.  50</t>
  </si>
  <si>
    <t>Pumpwerk Graes,  Alstätter Str. , o. Nr.</t>
  </si>
  <si>
    <t>Pumpwerk Wessum, Hamalandstr., o. Nr.</t>
  </si>
  <si>
    <t>Feldmark 20, Ottenstein</t>
  </si>
  <si>
    <t>Fürstenkämpe 100, Ahaus</t>
  </si>
  <si>
    <t>Königstr., o. Nr.</t>
  </si>
  <si>
    <t>Kiskamper Weg 30</t>
  </si>
  <si>
    <t>Fuistingstr. 55</t>
  </si>
  <si>
    <t>Schulstr. 43 A, 48683 Ahaus-Wessum</t>
  </si>
  <si>
    <t>Coesfelder Str. 5</t>
  </si>
  <si>
    <t>Ammeln 35</t>
  </si>
  <si>
    <t>Barler Str. 1</t>
  </si>
  <si>
    <t xml:space="preserve">Schwiepinghook 84 </t>
  </si>
  <si>
    <t>Bocholder Esch 24</t>
  </si>
  <si>
    <t>Bahnhofstraße 101</t>
  </si>
  <si>
    <t>Gemarkung Alstätte, Flur 24, Flurstück 798</t>
  </si>
  <si>
    <t>B: 52.07628435892987
L: 7.011946784869512</t>
  </si>
  <si>
    <t>B: 52.07497206842794
L: 7.008961486235936</t>
  </si>
  <si>
    <t>B: 52.07578802370048
L: 7.005317705289125</t>
  </si>
  <si>
    <t xml:space="preserve"> </t>
  </si>
  <si>
    <t>B: 52.07619021304313
L: 7.009096937791108 und
B: 7.009096937791108
L: 7.008150118008851</t>
  </si>
  <si>
    <t>B: 52.0764571695634
L: 7.008142071381767</t>
  </si>
  <si>
    <t>Haaksbergener Straße 22</t>
  </si>
  <si>
    <t>B: 52.073603480357846
L: 7.0085806125557415</t>
  </si>
  <si>
    <t>B: 52.07400406653903
L: 7.007740405830187</t>
  </si>
  <si>
    <t>Fuistingstr.18 , Ahaus</t>
  </si>
  <si>
    <t>Verwaltungsgebäude</t>
  </si>
  <si>
    <t>Sachversicherung</t>
  </si>
  <si>
    <t>Kindergarten</t>
  </si>
  <si>
    <t>Sporthalle</t>
  </si>
  <si>
    <t>Jugendtreff / Vereinsgebäude</t>
  </si>
  <si>
    <t>Trauung / Kulturveranstaltungen</t>
  </si>
  <si>
    <t>Vereinsgebäude</t>
  </si>
  <si>
    <t>Kulturzentrum</t>
  </si>
  <si>
    <t>Inventar Stadthalle und Bücherei</t>
  </si>
  <si>
    <t>Aussegnungshalle</t>
  </si>
  <si>
    <t>Blumenpavillon</t>
  </si>
  <si>
    <t>Kapelle Kolping</t>
  </si>
  <si>
    <t>Verwaltungsgebäude und Bauhof</t>
  </si>
  <si>
    <t>Jugendfeuerwehr Bauwagen mit Inhalt</t>
  </si>
  <si>
    <t>Nebenstelle freiw. Feuerwehr</t>
  </si>
  <si>
    <t>Mühle (Haarmühle)</t>
  </si>
  <si>
    <t>Mühle (Quantwickermühle)</t>
  </si>
  <si>
    <t>Notunterkunft</t>
  </si>
  <si>
    <t>Mietgebäude</t>
  </si>
  <si>
    <t>Flüchtlingsunterkunft</t>
  </si>
  <si>
    <t>Wohnhaus</t>
  </si>
  <si>
    <t>Kulturgebäude - Schulmuseum</t>
  </si>
  <si>
    <t>WC - Anlage</t>
  </si>
  <si>
    <t>Parkanlage</t>
  </si>
  <si>
    <t>Pastorsmoote 15, Ottenstein</t>
  </si>
  <si>
    <t>Lange Str. 63, Wüllen</t>
  </si>
  <si>
    <t>Vereinsgebäude, Dorfgemeinschaftshaus Wessum</t>
  </si>
  <si>
    <t>Vereinsgebäude, Dorfgemeinschaftshaus Graes</t>
  </si>
  <si>
    <t>B: 52.12362666516174
L: 6.983230460953225</t>
  </si>
  <si>
    <t>Pumpwerk - Gebäude    Große Schaltanlage +Netzersatzanlage</t>
  </si>
  <si>
    <t>B: 52.066317776207065
L: 6.905268081897833</t>
  </si>
  <si>
    <t>B: 52.07773585244188
L: 6.919708411307699</t>
  </si>
  <si>
    <t>Pumpwerk - Garage    Große Schaltanlage +Netzersatzanlage</t>
  </si>
  <si>
    <t>B: 52.1442088984918
L: 6.916323155613653</t>
  </si>
  <si>
    <t>Pumpenstation Garage</t>
  </si>
  <si>
    <t>B: 52.090060474630675
L: 6.984854796082467</t>
  </si>
  <si>
    <t>B: 52.0790226385183
L: 6.990713842161891</t>
  </si>
  <si>
    <t>B: 52.092844924633575
L: 7.007356041634356</t>
  </si>
  <si>
    <t>B: 52.09321307798451
L: 7.016111088402597</t>
  </si>
  <si>
    <t>Verwaltungsgebäude Zentralklärwerk</t>
  </si>
  <si>
    <t>B: 52.08484872507431
L: 6.9811678681070655</t>
  </si>
  <si>
    <t>B: 52.12994430538974
L: 6.875823192879498</t>
  </si>
  <si>
    <t xml:space="preserve"> Pumpwerk, Besslinghook Haarmühle</t>
  </si>
  <si>
    <t xml:space="preserve">B: 52.132801730016126 
L: 6.875823192879498
</t>
  </si>
  <si>
    <t>Technikgebäude Stauanlage</t>
  </si>
  <si>
    <t>HauptPumpwerk - Gebäude    Große Schaltanlage +Netzersatzanlage</t>
  </si>
  <si>
    <t>Pumpwerk  Alstätte, Gerwinghook, o. Nr.</t>
  </si>
  <si>
    <t>Pumpwerk Wüllen, Ikemannstraße, o. Nr. (Unterortwick)</t>
  </si>
  <si>
    <t>Pumpwerk Wüllem, Haarmate o.Nr.</t>
  </si>
  <si>
    <t>B: 52.07156280849079
L: 6.959768958473722</t>
  </si>
  <si>
    <t>Regelkläranlage Kusenhook o. Nr., Ahaus</t>
  </si>
  <si>
    <t>B: 52.082868993359014
L: 6.919719028051103</t>
  </si>
  <si>
    <t>Pumpwerk Alstätte,  Brinker Esch. , o. Nr.</t>
  </si>
  <si>
    <t>B: 52.13521190858357
L: 6.909509933731459</t>
  </si>
  <si>
    <t>Pumpwerk Alstätte, Runder Berg. , o. Nr.</t>
  </si>
  <si>
    <t>B: 52.13181575021929
L: 6.909109925167547</t>
  </si>
  <si>
    <t>Pumpwerk Alstätte,  Eichendorffsiedlung, o.Nr.</t>
  </si>
  <si>
    <t xml:space="preserve">Pumpwerk Wessum, Am Bahndamm o. Nr. </t>
  </si>
  <si>
    <t>B: 52.10934983598359
L: 6.9838662227653</t>
  </si>
  <si>
    <t xml:space="preserve">Pumpwerk Ahaus, Schuhmacherring o. Nr. </t>
  </si>
  <si>
    <t>B: 52.08526326267042
L: 7.037724854443086</t>
  </si>
  <si>
    <t>Regelkläranlage Gebäude</t>
  </si>
  <si>
    <t>Pumpwerk Ottenstein,  Solmsstr., o. Nr. HPW</t>
  </si>
  <si>
    <t>Pumpwerk Ottenstein, Solmsstraße o. Nr. RKB</t>
  </si>
  <si>
    <t>Pumpenstation Garage Große Schaltanlage</t>
  </si>
  <si>
    <t>Containeranlagen Wessumer Str. 98</t>
  </si>
  <si>
    <t>Kirchstraße 3, Alstätte</t>
  </si>
  <si>
    <t>BMA/EMA</t>
  </si>
  <si>
    <t>Hausalarm/EMA</t>
  </si>
  <si>
    <t xml:space="preserve">Hausalarm </t>
  </si>
  <si>
    <t>Hausalarm</t>
  </si>
  <si>
    <t xml:space="preserve">BMA </t>
  </si>
  <si>
    <t>BMA</t>
  </si>
  <si>
    <t>EMA</t>
  </si>
  <si>
    <t>Heimrauchmelder</t>
  </si>
  <si>
    <t>EMA/BMA</t>
  </si>
  <si>
    <t>Kommt BMA/EMA</t>
  </si>
  <si>
    <t>Hindenburgallee 25 Haus Oldenkott</t>
  </si>
  <si>
    <t>Hof zum Ahaus 10, Ahaus</t>
  </si>
  <si>
    <t>Wohnhaus + Flüchtlingsunterkunft</t>
  </si>
  <si>
    <t>Georgstraße 5, Ahaus</t>
  </si>
  <si>
    <t>Georgstraße 10 Burg Funkelstein</t>
  </si>
  <si>
    <t xml:space="preserve">Kindergarten </t>
  </si>
  <si>
    <t>Mörikestraße 9, Alstätte</t>
  </si>
  <si>
    <t>Domhof und Haverkamp</t>
  </si>
  <si>
    <t>Geschäftshaus</t>
  </si>
  <si>
    <t>Rentmeisterskamp 105</t>
  </si>
  <si>
    <t xml:space="preserve">Nordiek 10, Graes </t>
  </si>
  <si>
    <t xml:space="preserve">Turnhalle </t>
  </si>
  <si>
    <t>Rathaus Archiv, Rathausplatz 1</t>
  </si>
  <si>
    <t>KITA Löwenzahn nur Inventar</t>
  </si>
  <si>
    <t>Kindergarten Villa Kunterbunt</t>
  </si>
  <si>
    <t>Kindergarten Siebenstein</t>
  </si>
  <si>
    <t>Kindergarten Wilde Wiese</t>
  </si>
  <si>
    <t>nur Inventar</t>
  </si>
  <si>
    <t>Schlossstr. 16 a, Ahaus</t>
  </si>
  <si>
    <t>Unterstand (Rinder) Wüllen Nord 2</t>
  </si>
  <si>
    <t>B: 52.072722378090695
L: 6.968903877913242</t>
  </si>
  <si>
    <t>Unterstellhalle - Teehaus Denkmal</t>
  </si>
  <si>
    <t>Hofstelle mit Wohngebäude und Stall</t>
  </si>
  <si>
    <t xml:space="preserve">Hofstelle mit Wohngebäude / Teilw. Flüchtlingsunterkunft </t>
  </si>
  <si>
    <t>Kivitstegge 9 Sporthalle AFR</t>
  </si>
  <si>
    <t>Fuistingstr. 10 AFR</t>
  </si>
  <si>
    <t xml:space="preserve">Hessenweg 99, Ahaus </t>
  </si>
  <si>
    <t>Sporthalle AHG</t>
  </si>
  <si>
    <t>Realschule AFR</t>
  </si>
  <si>
    <t>Sporthalle AFR</t>
  </si>
  <si>
    <t>Gymnasium AHG</t>
  </si>
  <si>
    <t>Grundschule Aabachschule</t>
  </si>
  <si>
    <t>Grundschule Schulzentrum Alstätte</t>
  </si>
  <si>
    <t>Schulungsgebäude VHS/Musikschule</t>
  </si>
  <si>
    <t>Grundschule, Burgschule</t>
  </si>
  <si>
    <t>Schule, Overberg</t>
  </si>
  <si>
    <t>Friedmate 11, Ahaus</t>
  </si>
  <si>
    <t>Friedmate 11, Wüllen</t>
  </si>
  <si>
    <t>Schule Andeasschule</t>
  </si>
  <si>
    <t>Schule, Kappenberschule</t>
  </si>
  <si>
    <t>Schul-Pavillion</t>
  </si>
  <si>
    <t>Schule, Josefschule</t>
  </si>
  <si>
    <t xml:space="preserve">Kampstr. 10, Ahaus </t>
  </si>
  <si>
    <t>Turnahlle, Josefschule</t>
  </si>
  <si>
    <t>Schule, Marienschule</t>
  </si>
  <si>
    <t>Turnhalle, Marienschule</t>
  </si>
  <si>
    <t>Turnhalle, Kappenbergschule</t>
  </si>
  <si>
    <t>Turnhalle Andreasschule</t>
  </si>
  <si>
    <t>Turnhalle, Burgschule</t>
  </si>
  <si>
    <t>Hof zum Ahaus 2, Spieker Krefter</t>
  </si>
  <si>
    <t>Gesamtschule ISG</t>
  </si>
  <si>
    <t>Sporthalle ISG</t>
  </si>
  <si>
    <t>Schule, Pestalozzischule</t>
  </si>
  <si>
    <t xml:space="preserve">Gerwing Hook 45, Alstätte </t>
  </si>
  <si>
    <t>(Selbstzahler) Vereinsgebäude Brieftaubeneinsatzstelle</t>
  </si>
  <si>
    <t xml:space="preserve">Nordiek 9, Graes </t>
  </si>
  <si>
    <t>Vereinsgebäude, Sportfreunde Graes</t>
  </si>
  <si>
    <t xml:space="preserve">Unterortwick 26, Ahaus </t>
  </si>
  <si>
    <t>Vereinsgebäude, TSV</t>
  </si>
  <si>
    <t>Vereinsgebäude , Eintracht Ahaus</t>
  </si>
  <si>
    <t>Verwaltungsgebäude, Finanzamt</t>
  </si>
  <si>
    <t>Besslinghook, Alstätte</t>
  </si>
  <si>
    <t xml:space="preserve">Högerstr. 5, Alstätte </t>
  </si>
  <si>
    <t>Vereinsgebäude, Heimatverein</t>
  </si>
  <si>
    <t>Vereinsgebäude, Heimatverein-Schirmschoppe</t>
  </si>
  <si>
    <t>Dorfplatz Alstätte</t>
  </si>
  <si>
    <t>Vereinsgebäude, Heimatverein Ottenstein</t>
  </si>
  <si>
    <t>Wiegbold 7, Ottenstein</t>
  </si>
  <si>
    <t>Mietgebäude,m Stikkteschule</t>
  </si>
  <si>
    <t>Mietgebäude, AMT</t>
  </si>
  <si>
    <t xml:space="preserve">Schlossgarten, o. Nr.  </t>
  </si>
  <si>
    <t>Schlossplatz o.Nr., Ahaus Schulmuseum im Turmhaus</t>
  </si>
  <si>
    <t>Aussichtsturm</t>
  </si>
  <si>
    <t>WC - Anlage, Schirmschoppe Wessum</t>
  </si>
  <si>
    <t>Pumpwerk, Vredener Dyk, o. Nr.</t>
  </si>
  <si>
    <t xml:space="preserve">Domhof o.Nr./Schlossgarten o. Nr., Ahaus </t>
  </si>
  <si>
    <t>Vereinsgebäude Spieker Krefter VHS, Denkmal</t>
  </si>
  <si>
    <t>Mietgebäude und WC Anlage, Tafel und Musikverein</t>
  </si>
  <si>
    <t>Vereinsgebäude, FC Oldenburg</t>
  </si>
  <si>
    <t xml:space="preserve">Hof zum Ahaus 6, Ahaus </t>
  </si>
  <si>
    <r>
      <t xml:space="preserve">Wüllener Str. 18 </t>
    </r>
    <r>
      <rPr>
        <sz val="10"/>
        <color rgb="FFFF0000"/>
        <rFont val="Arial"/>
        <family val="2"/>
      </rPr>
      <t>(open library )</t>
    </r>
  </si>
  <si>
    <t>Ammeln 3a</t>
  </si>
  <si>
    <t>Verwaltungsgebäude 2. OG, nur Inventar</t>
  </si>
  <si>
    <t>Fuistingstraße 16 Neubau</t>
  </si>
  <si>
    <t xml:space="preserve"> Hochstraße 20a, Alstätte  im Schulzentrum</t>
  </si>
  <si>
    <t>Unterstand</t>
  </si>
  <si>
    <t xml:space="preserve">Jugendsportheim, Graeser Str. 1 </t>
  </si>
  <si>
    <t>Ridderstr 56, Ahaus</t>
  </si>
  <si>
    <t>Verwaltungsgebäude Feuerwehr und Bauhof Alstätte</t>
  </si>
  <si>
    <t>Büros Container</t>
  </si>
  <si>
    <t>Vereinsgebäude Spieker Wüllen</t>
  </si>
  <si>
    <t xml:space="preserve">Stadtlohner Str. 50 </t>
  </si>
  <si>
    <t xml:space="preserve">Am Spieker 50,  Wüllen </t>
  </si>
  <si>
    <t>Vereinsgebäude, Schirmscheune am Spieker</t>
  </si>
  <si>
    <t>Wohnhaus Flüchtlinsunterkunft</t>
  </si>
  <si>
    <t>Lageplan + Luftbild beigefügt</t>
  </si>
  <si>
    <t>Informationen in Anlage 1 und 3 beigefügt</t>
  </si>
  <si>
    <t>x</t>
  </si>
  <si>
    <t>Denkmal</t>
  </si>
  <si>
    <t>Parkdecks</t>
  </si>
  <si>
    <t>Hier laufen derzeit die Erbbaurechtsverhandlungen, voraussichtlich in 02/2025 eigenversichert über den Verein, dann entfällt dieses Objekt.</t>
  </si>
  <si>
    <t>B: 52.076385546792
L: 7.0079821984349</t>
  </si>
  <si>
    <t>B: 52.09029785866996
L: 6.97596323800543</t>
  </si>
  <si>
    <t>Yüwing Dyk 6,  Wüllen</t>
  </si>
  <si>
    <t>B: 52.06671142578125
L: 6.9863200187683105</t>
  </si>
  <si>
    <t>B: 52.132659912109375
L: 6.876087665557861</t>
  </si>
  <si>
    <t>Legdener Str. 37</t>
  </si>
  <si>
    <t>Alstätter Str. 14</t>
  </si>
  <si>
    <t>Heesenweg 71</t>
  </si>
  <si>
    <t>Hindenburgallee 32</t>
  </si>
  <si>
    <t>Hofkamp 7</t>
  </si>
  <si>
    <t>Kivitstegge 3</t>
  </si>
  <si>
    <t>Quantwick 26</t>
  </si>
  <si>
    <t>Wallstr. 28</t>
  </si>
  <si>
    <t>Wessumer Str. 72-74</t>
  </si>
  <si>
    <t>Wieselweg 2 I</t>
  </si>
  <si>
    <t>Wieselweg 2 r</t>
  </si>
  <si>
    <t>Wüllner Str. 111</t>
  </si>
  <si>
    <t>Anschrift angemietete Flüchtlingsunterkünfte</t>
  </si>
  <si>
    <t>Anzahl Personen</t>
  </si>
  <si>
    <t>angemietete Flüchtlingsunterkünfte</t>
  </si>
  <si>
    <t>-</t>
  </si>
  <si>
    <t>gesondertes Tabellenblatt</t>
  </si>
  <si>
    <t>B: 52°4.259640
L: 7°0.608940</t>
  </si>
  <si>
    <t>B: 52° 4.223160
L: 7° 0.62490</t>
  </si>
  <si>
    <t>B: 52° 4.393320 
L: 6° 54.860280</t>
  </si>
  <si>
    <t>B: 52° 5.523780 
L: 6° 58.235040</t>
  </si>
  <si>
    <t>B: 52° 4.906620
L: 6° 59.86044</t>
  </si>
  <si>
    <t>B: 52° 6.153060
L: 6° 58.920300</t>
  </si>
  <si>
    <t>B: 52° 4.212900 
L: 7° 0.356760</t>
  </si>
  <si>
    <t>B: 52° 4.288440
L:  6° 59.708820</t>
  </si>
  <si>
    <t>B:  52° 5.337600 
L: 6° 59.511240</t>
  </si>
  <si>
    <t>B: 52° 4.398840 
L: 7° 0.474540</t>
  </si>
  <si>
    <t>GPS-Koordinanten</t>
  </si>
  <si>
    <t>B: 52° 3.900180
L: 7° 1.461840</t>
  </si>
  <si>
    <t>B: 52° 7.468260
L: 6° 59.153340</t>
  </si>
  <si>
    <t>B: 52° 4.945200
L:  7° 0.677520</t>
  </si>
  <si>
    <t>B: 52° 4.464180 
L: 7° 0.909960</t>
  </si>
  <si>
    <t>B: 52° 4.710480
L: 7° 0.755340</t>
  </si>
  <si>
    <t>B: 52° 5.131080 
L: 7° 0.789480</t>
  </si>
  <si>
    <t>B: 52° 2.456220
L: 6° 58.298640</t>
  </si>
  <si>
    <t>B: 52° 4.467840
L: 7° 0.342480</t>
  </si>
  <si>
    <t>B: 52° 4.961520 
L: 7° 0.168240</t>
  </si>
  <si>
    <t>B: 52° 5.410560
L: 7° 0.500340</t>
  </si>
  <si>
    <t>B: 52° 4.216440 
L: 6° 59.429820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</si>
</sst>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€&quot;* #,##0.00_);_(&quot;€&quot;* \(#,##0.00\);_(&quot;€&quot;* &quot;-&quot;??_);_(@_)"/>
    <numFmt numFmtId="165" formatCode="_(* #,##0.00_);_(* \(#,##0.00\);_(* &quot;-&quot;??_);_(@_)"/>
    <numFmt numFmtId="166" formatCode="_-* #,##0\ [$€-407]_-;\-* #,##0\ [$€-407]_-;_-* &quot;-&quot;??\ [$€-407]_-;_-@_-"/>
  </numFmts>
  <fonts count="17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trike/>
      <sz val="11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6"/>
      <name val="Calibri"/>
      <family val="2"/>
      <scheme val="minor"/>
    </font>
    <font>
      <strike/>
      <sz val="10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164" fontId="5" fillId="0" borderId="0" applyFont="0" applyFill="0" applyBorder="0" applyAlignment="0" applyProtection="0"/>
    <xf numFmtId="165" fontId="11" fillId="0" borderId="0" applyFont="0" applyFill="0" applyBorder="0" applyAlignment="0" applyProtection="0"/>
  </cellStyleXfs>
  <cellXfs count="12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3" xfId="5" applyBorder="1"/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2" borderId="3" xfId="2" applyFont="1" applyFill="1" applyBorder="1" applyAlignment="1">
      <alignment horizontal="center"/>
    </xf>
    <xf numFmtId="0" fontId="5" fillId="2" borderId="3" xfId="5" applyFill="1" applyBorder="1"/>
    <xf numFmtId="2" fontId="7" fillId="0" borderId="1" xfId="0" applyNumberFormat="1" applyFont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5" fillId="0" borderId="2" xfId="5" applyBorder="1"/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4" fontId="7" fillId="0" borderId="1" xfId="0" applyNumberFormat="1" applyFont="1" applyBorder="1" applyAlignment="1">
      <alignment horizontal="center" vertical="center" wrapText="1"/>
    </xf>
    <xf numFmtId="166" fontId="5" fillId="0" borderId="8" xfId="5" applyNumberFormat="1" applyBorder="1"/>
    <xf numFmtId="166" fontId="5" fillId="0" borderId="0" xfId="5" applyNumberFormat="1"/>
    <xf numFmtId="4" fontId="8" fillId="0" borderId="0" xfId="0" applyNumberFormat="1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2" applyFont="1" applyBorder="1"/>
    <xf numFmtId="0" fontId="8" fillId="0" borderId="3" xfId="2" applyFont="1" applyBorder="1" applyAlignment="1">
      <alignment wrapText="1"/>
    </xf>
    <xf numFmtId="0" fontId="10" fillId="0" borderId="3" xfId="2" applyFont="1" applyBorder="1" applyAlignment="1">
      <alignment vertical="top" wrapText="1"/>
    </xf>
    <xf numFmtId="0" fontId="8" fillId="0" borderId="3" xfId="2" applyFont="1" applyBorder="1"/>
    <xf numFmtId="0" fontId="8" fillId="0" borderId="3" xfId="0" applyFont="1" applyBorder="1" applyAlignment="1">
      <alignment vertical="center" wrapText="1"/>
    </xf>
    <xf numFmtId="0" fontId="8" fillId="2" borderId="3" xfId="2" applyFont="1" applyFill="1" applyBorder="1" applyAlignment="1">
      <alignment wrapText="1"/>
    </xf>
    <xf numFmtId="0" fontId="8" fillId="0" borderId="3" xfId="2" applyFont="1" applyBorder="1" applyAlignment="1">
      <alignment vertical="top" wrapText="1"/>
    </xf>
    <xf numFmtId="0" fontId="10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2" xfId="2" applyFont="1" applyBorder="1" applyAlignment="1">
      <alignment horizontal="right"/>
    </xf>
    <xf numFmtId="0" fontId="2" fillId="0" borderId="3" xfId="2" applyFont="1" applyBorder="1" applyAlignment="1">
      <alignment horizontal="right"/>
    </xf>
    <xf numFmtId="0" fontId="2" fillId="0" borderId="0" xfId="0" applyFont="1" applyAlignment="1">
      <alignment horizontal="right" vertical="center" wrapText="1"/>
    </xf>
    <xf numFmtId="0" fontId="8" fillId="2" borderId="3" xfId="2" applyFont="1" applyFill="1" applyBorder="1" applyAlignment="1">
      <alignment vertical="top" wrapText="1"/>
    </xf>
    <xf numFmtId="4" fontId="7" fillId="0" borderId="7" xfId="0" applyNumberFormat="1" applyFont="1" applyBorder="1" applyAlignment="1">
      <alignment vertical="center" wrapText="1"/>
    </xf>
    <xf numFmtId="4" fontId="7" fillId="0" borderId="9" xfId="0" applyNumberFormat="1" applyFont="1" applyBorder="1" applyAlignment="1">
      <alignment vertical="center" wrapText="1"/>
    </xf>
    <xf numFmtId="0" fontId="5" fillId="0" borderId="3" xfId="5" applyBorder="1" applyAlignment="1">
      <alignment wrapText="1"/>
    </xf>
    <xf numFmtId="14" fontId="4" fillId="0" borderId="2" xfId="2" applyNumberFormat="1" applyBorder="1" applyAlignment="1">
      <alignment horizontal="left"/>
    </xf>
    <xf numFmtId="0" fontId="4" fillId="2" borderId="2" xfId="2" applyFill="1" applyBorder="1" applyAlignment="1">
      <alignment horizontal="left" wrapText="1"/>
    </xf>
    <xf numFmtId="0" fontId="4" fillId="2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4" fontId="4" fillId="0" borderId="3" xfId="2" applyNumberFormat="1" applyBorder="1" applyAlignment="1">
      <alignment horizontal="left"/>
    </xf>
    <xf numFmtId="0" fontId="4" fillId="2" borderId="3" xfId="2" applyFill="1" applyBorder="1" applyAlignment="1">
      <alignment horizontal="left" wrapText="1"/>
    </xf>
    <xf numFmtId="0" fontId="4" fillId="2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4" fontId="4" fillId="0" borderId="3" xfId="2" applyNumberFormat="1" applyBorder="1" applyAlignment="1">
      <alignment horizontal="left" wrapText="1"/>
    </xf>
    <xf numFmtId="14" fontId="4" fillId="2" borderId="3" xfId="2" applyNumberFormat="1" applyFill="1" applyBorder="1" applyAlignment="1">
      <alignment horizontal="left"/>
    </xf>
    <xf numFmtId="0" fontId="4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4" fillId="2" borderId="3" xfId="2" applyFill="1" applyBorder="1" applyAlignment="1">
      <alignment horizontal="left"/>
    </xf>
    <xf numFmtId="0" fontId="4" fillId="2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4" fontId="6" fillId="2" borderId="3" xfId="2" applyNumberFormat="1" applyFont="1" applyFill="1" applyBorder="1" applyAlignment="1">
      <alignment horizontal="left"/>
    </xf>
    <xf numFmtId="14" fontId="14" fillId="0" borderId="3" xfId="2" applyNumberFormat="1" applyFont="1" applyBorder="1" applyAlignment="1">
      <alignment horizontal="left"/>
    </xf>
    <xf numFmtId="0" fontId="6" fillId="2" borderId="3" xfId="0" applyFont="1" applyFill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5" fontId="5" fillId="0" borderId="2" xfId="7" applyFont="1" applyBorder="1"/>
    <xf numFmtId="165" fontId="5" fillId="0" borderId="3" xfId="7" applyFont="1" applyBorder="1"/>
    <xf numFmtId="165" fontId="5" fillId="0" borderId="3" xfId="7" applyFont="1" applyFill="1" applyBorder="1"/>
    <xf numFmtId="165" fontId="5" fillId="0" borderId="3" xfId="7" applyFont="1" applyFill="1" applyBorder="1" applyAlignment="1">
      <alignment wrapText="1"/>
    </xf>
    <xf numFmtId="165" fontId="5" fillId="2" borderId="3" xfId="7" applyFont="1" applyFill="1" applyBorder="1"/>
    <xf numFmtId="165" fontId="5" fillId="0" borderId="3" xfId="7" applyFont="1" applyFill="1" applyBorder="1" applyAlignment="1"/>
    <xf numFmtId="165" fontId="4" fillId="0" borderId="3" xfId="7" applyFont="1" applyFill="1" applyBorder="1"/>
    <xf numFmtId="165" fontId="4" fillId="2" borderId="3" xfId="7" applyFont="1" applyFill="1" applyBorder="1"/>
    <xf numFmtId="165" fontId="5" fillId="0" borderId="4" xfId="7" applyFont="1" applyBorder="1"/>
    <xf numFmtId="0" fontId="2" fillId="0" borderId="4" xfId="2" applyFont="1" applyBorder="1" applyAlignment="1">
      <alignment horizontal="right"/>
    </xf>
    <xf numFmtId="165" fontId="5" fillId="0" borderId="4" xfId="7" applyFont="1" applyFill="1" applyBorder="1"/>
    <xf numFmtId="0" fontId="4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wrapText="1"/>
    </xf>
    <xf numFmtId="0" fontId="4" fillId="2" borderId="4" xfId="0" applyFont="1" applyFill="1" applyBorder="1" applyAlignment="1">
      <alignment horizontal="left" wrapText="1"/>
    </xf>
    <xf numFmtId="4" fontId="8" fillId="0" borderId="2" xfId="0" applyNumberFormat="1" applyFont="1" applyBorder="1" applyAlignment="1">
      <alignment vertical="center" wrapText="1"/>
    </xf>
    <xf numFmtId="4" fontId="8" fillId="0" borderId="3" xfId="0" applyNumberFormat="1" applyFont="1" applyBorder="1" applyAlignment="1">
      <alignment vertical="center" wrapText="1"/>
    </xf>
    <xf numFmtId="4" fontId="8" fillId="2" borderId="3" xfId="0" applyNumberFormat="1" applyFont="1" applyFill="1" applyBorder="1" applyAlignment="1">
      <alignment vertical="center" wrapText="1"/>
    </xf>
    <xf numFmtId="4" fontId="8" fillId="0" borderId="3" xfId="0" applyNumberFormat="1" applyFont="1" applyBorder="1" applyAlignment="1">
      <alignment vertical="center"/>
    </xf>
    <xf numFmtId="4" fontId="8" fillId="0" borderId="3" xfId="0" applyNumberFormat="1" applyFont="1" applyBorder="1" applyAlignment="1">
      <alignment horizontal="left" vertical="center" wrapText="1"/>
    </xf>
    <xf numFmtId="4" fontId="8" fillId="0" borderId="4" xfId="0" applyNumberFormat="1" applyFont="1" applyBorder="1" applyAlignment="1">
      <alignment vertical="center" wrapText="1"/>
    </xf>
    <xf numFmtId="0" fontId="8" fillId="0" borderId="2" xfId="2" applyFont="1" applyBorder="1" applyAlignment="1">
      <alignment horizontal="right"/>
    </xf>
    <xf numFmtId="0" fontId="8" fillId="0" borderId="2" xfId="2" applyFont="1" applyBorder="1" applyAlignment="1">
      <alignment horizontal="center"/>
    </xf>
    <xf numFmtId="0" fontId="15" fillId="0" borderId="2" xfId="0" applyFont="1" applyBorder="1"/>
    <xf numFmtId="0" fontId="15" fillId="0" borderId="2" xfId="0" applyFont="1" applyBorder="1" applyAlignment="1">
      <alignment horizontal="center" vertical="center"/>
    </xf>
    <xf numFmtId="165" fontId="15" fillId="0" borderId="2" xfId="7" applyFont="1" applyBorder="1"/>
    <xf numFmtId="0" fontId="8" fillId="0" borderId="3" xfId="2" applyFont="1" applyBorder="1" applyAlignment="1">
      <alignment horizontal="right"/>
    </xf>
    <xf numFmtId="0" fontId="8" fillId="0" borderId="3" xfId="2" applyFont="1" applyBorder="1" applyAlignment="1">
      <alignment horizontal="center"/>
    </xf>
    <xf numFmtId="0" fontId="15" fillId="0" borderId="3" xfId="0" applyFont="1" applyBorder="1"/>
    <xf numFmtId="0" fontId="15" fillId="0" borderId="3" xfId="0" applyFont="1" applyBorder="1" applyAlignment="1">
      <alignment horizontal="center" vertical="center"/>
    </xf>
    <xf numFmtId="165" fontId="15" fillId="0" borderId="3" xfId="7" applyFont="1" applyBorder="1"/>
    <xf numFmtId="0" fontId="8" fillId="2" borderId="3" xfId="0" applyFont="1" applyFill="1" applyBorder="1" applyAlignment="1">
      <alignment horizontal="center" vertical="center" wrapText="1"/>
    </xf>
    <xf numFmtId="0" fontId="8" fillId="0" borderId="4" xfId="2" applyFont="1" applyBorder="1" applyAlignment="1">
      <alignment horizontal="right"/>
    </xf>
    <xf numFmtId="0" fontId="8" fillId="2" borderId="4" xfId="0" applyFont="1" applyFill="1" applyBorder="1" applyAlignment="1">
      <alignment horizontal="center" vertical="center" wrapText="1"/>
    </xf>
    <xf numFmtId="0" fontId="15" fillId="0" borderId="4" xfId="0" applyFont="1" applyBorder="1"/>
    <xf numFmtId="0" fontId="15" fillId="0" borderId="4" xfId="0" applyFont="1" applyBorder="1" applyAlignment="1">
      <alignment horizontal="center" vertical="center"/>
    </xf>
    <xf numFmtId="165" fontId="15" fillId="0" borderId="4" xfId="7" applyFont="1" applyBorder="1"/>
    <xf numFmtId="0" fontId="8" fillId="0" borderId="0" xfId="0" applyFont="1" applyAlignment="1">
      <alignment horizontal="right" vertical="center" wrapText="1"/>
    </xf>
    <xf numFmtId="165" fontId="4" fillId="2" borderId="3" xfId="7" applyFont="1" applyFill="1" applyBorder="1" applyAlignment="1">
      <alignment horizontal="center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7" xfId="0" applyNumberFormat="1" applyFont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14" fontId="6" fillId="2" borderId="3" xfId="2" applyNumberFormat="1" applyFont="1" applyFill="1" applyBorder="1" applyAlignment="1">
      <alignment horizontal="left" wrapText="1"/>
    </xf>
    <xf numFmtId="14" fontId="6" fillId="0" borderId="3" xfId="2" applyNumberFormat="1" applyFont="1" applyBorder="1" applyAlignment="1">
      <alignment horizontal="left" wrapText="1"/>
    </xf>
    <xf numFmtId="2" fontId="16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</cellXfs>
  <cellStyles count="8">
    <cellStyle name="Komma" xfId="7" builtinId="3"/>
    <cellStyle name="Standard" xfId="0" builtinId="0"/>
    <cellStyle name="Standard 2" xfId="2" xr:uid="{02459EA4-9177-4DA3-9E93-1B7351960D0A}"/>
    <cellStyle name="Standard 2 2" xfId="4" xr:uid="{74EFB0A0-EE15-4F9C-808B-4CB3F6637974}"/>
    <cellStyle name="Standard 3" xfId="3" xr:uid="{F42DC19B-860E-4272-9473-AD4DAF715C35}"/>
    <cellStyle name="Standard 4" xfId="1" xr:uid="{B223B00D-A8D4-45F6-8D48-8BECA2665170}"/>
    <cellStyle name="Standard 5" xfId="5" xr:uid="{B6D988AE-8723-448F-B3AA-A58CCC9C852B}"/>
    <cellStyle name="Währung 2" xfId="6" xr:uid="{B388AED2-6670-4F15-99A1-27BBE3F880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34"/>
  <sheetViews>
    <sheetView tabSelected="1" view="pageLayout" topLeftCell="A117" zoomScale="115" zoomScaleNormal="80" zoomScalePageLayoutView="115" workbookViewId="0">
      <selection activeCell="D124" sqref="D124"/>
    </sheetView>
  </sheetViews>
  <sheetFormatPr baseColWidth="10" defaultColWidth="10.140625" defaultRowHeight="15" x14ac:dyDescent="0.2"/>
  <cols>
    <col min="1" max="1" width="4.5703125" style="44" customWidth="1"/>
    <col min="2" max="2" width="7.140625" style="5" customWidth="1"/>
    <col min="3" max="3" width="54.28515625" style="24" customWidth="1"/>
    <col min="4" max="4" width="22.7109375" style="19" bestFit="1" customWidth="1"/>
    <col min="5" max="5" width="23.85546875" style="19" customWidth="1"/>
    <col min="6" max="6" width="21.42578125" style="21" customWidth="1"/>
    <col min="7" max="7" width="8.85546875" style="5" customWidth="1"/>
    <col min="8" max="8" width="19.28515625" style="28" customWidth="1"/>
    <col min="9" max="9" width="17.85546875" style="29" customWidth="1"/>
    <col min="10" max="11" width="14.5703125" style="6" customWidth="1"/>
    <col min="12" max="12" width="56.7109375" style="24" customWidth="1"/>
    <col min="13" max="16384" width="10.140625" style="3"/>
  </cols>
  <sheetData>
    <row r="1" spans="1:12" ht="45" x14ac:dyDescent="0.25">
      <c r="A1" s="41" t="s">
        <v>0</v>
      </c>
      <c r="B1" s="1" t="s">
        <v>8</v>
      </c>
      <c r="C1" s="22" t="s">
        <v>1</v>
      </c>
      <c r="D1" s="17" t="s">
        <v>9</v>
      </c>
      <c r="E1" s="17" t="s">
        <v>2</v>
      </c>
      <c r="F1" s="30" t="s">
        <v>3</v>
      </c>
      <c r="G1" s="1" t="s">
        <v>7</v>
      </c>
      <c r="H1" s="26" t="s">
        <v>10</v>
      </c>
      <c r="I1" s="26" t="s">
        <v>11</v>
      </c>
      <c r="J1" s="2" t="s">
        <v>4</v>
      </c>
      <c r="K1" s="2" t="s">
        <v>5</v>
      </c>
      <c r="L1" s="30" t="s">
        <v>6</v>
      </c>
    </row>
    <row r="2" spans="1:12" x14ac:dyDescent="0.25">
      <c r="A2" s="42">
        <v>1</v>
      </c>
      <c r="B2" s="7"/>
      <c r="C2" s="23" t="s">
        <v>12</v>
      </c>
      <c r="D2" s="49"/>
      <c r="E2" s="50" t="s">
        <v>87</v>
      </c>
      <c r="F2" s="51" t="s">
        <v>154</v>
      </c>
      <c r="G2" s="52" t="s">
        <v>261</v>
      </c>
      <c r="H2" s="71">
        <v>16304019</v>
      </c>
      <c r="I2" s="71">
        <f>2694394.12+1016521</f>
        <v>3710915.12</v>
      </c>
      <c r="J2" s="89"/>
      <c r="K2" s="89"/>
      <c r="L2" s="31"/>
    </row>
    <row r="3" spans="1:12" x14ac:dyDescent="0.25">
      <c r="A3" s="43">
        <v>2</v>
      </c>
      <c r="B3" s="8"/>
      <c r="C3" s="11" t="s">
        <v>176</v>
      </c>
      <c r="D3" s="53"/>
      <c r="E3" s="54" t="s">
        <v>181</v>
      </c>
      <c r="F3" s="55"/>
      <c r="G3" s="56"/>
      <c r="H3" s="72"/>
      <c r="I3" s="72">
        <v>1000000</v>
      </c>
      <c r="J3" s="90"/>
      <c r="K3" s="90"/>
      <c r="L3" s="34"/>
    </row>
    <row r="4" spans="1:12" s="4" customFormat="1" x14ac:dyDescent="0.25">
      <c r="A4" s="43">
        <v>3</v>
      </c>
      <c r="B4" s="8"/>
      <c r="C4" s="11" t="s">
        <v>13</v>
      </c>
      <c r="D4" s="53"/>
      <c r="E4" s="54" t="s">
        <v>87</v>
      </c>
      <c r="F4" s="55" t="s">
        <v>155</v>
      </c>
      <c r="G4" s="57"/>
      <c r="H4" s="72">
        <v>0</v>
      </c>
      <c r="I4" s="72">
        <v>36741.730000000003</v>
      </c>
      <c r="J4" s="90"/>
      <c r="K4" s="90"/>
      <c r="L4" s="32"/>
    </row>
    <row r="5" spans="1:12" s="4" customFormat="1" ht="26.25" x14ac:dyDescent="0.25">
      <c r="A5" s="43">
        <v>4</v>
      </c>
      <c r="B5" s="8"/>
      <c r="C5" s="16" t="s">
        <v>14</v>
      </c>
      <c r="D5" s="18" t="s">
        <v>84</v>
      </c>
      <c r="E5" s="54" t="s">
        <v>88</v>
      </c>
      <c r="F5" s="55"/>
      <c r="G5" s="57"/>
      <c r="H5" s="72">
        <v>15000</v>
      </c>
      <c r="I5" s="73">
        <v>0</v>
      </c>
      <c r="J5" s="90"/>
      <c r="K5" s="90"/>
      <c r="L5" s="33"/>
    </row>
    <row r="6" spans="1:12" ht="26.25" x14ac:dyDescent="0.25">
      <c r="A6" s="43">
        <v>5</v>
      </c>
      <c r="B6" s="8"/>
      <c r="C6" s="16" t="s">
        <v>15</v>
      </c>
      <c r="D6" s="18" t="s">
        <v>85</v>
      </c>
      <c r="E6" s="54" t="s">
        <v>88</v>
      </c>
      <c r="F6" s="55"/>
      <c r="G6" s="57"/>
      <c r="H6" s="72">
        <v>30000</v>
      </c>
      <c r="I6" s="73">
        <v>0</v>
      </c>
      <c r="J6" s="90"/>
      <c r="K6" s="90"/>
      <c r="L6" s="33"/>
    </row>
    <row r="7" spans="1:12" ht="26.25" x14ac:dyDescent="0.25">
      <c r="A7" s="43">
        <v>6</v>
      </c>
      <c r="B7" s="8"/>
      <c r="C7" s="11" t="s">
        <v>16</v>
      </c>
      <c r="D7" s="53"/>
      <c r="E7" s="54" t="s">
        <v>177</v>
      </c>
      <c r="F7" s="55" t="s">
        <v>156</v>
      </c>
      <c r="G7" s="57"/>
      <c r="H7" s="72">
        <v>0</v>
      </c>
      <c r="I7" s="73">
        <v>195955.95</v>
      </c>
      <c r="J7" s="90"/>
      <c r="K7" s="90"/>
      <c r="L7" s="34"/>
    </row>
    <row r="8" spans="1:12" ht="26.25" x14ac:dyDescent="0.25">
      <c r="A8" s="43">
        <v>7</v>
      </c>
      <c r="B8" s="8"/>
      <c r="C8" s="11" t="s">
        <v>17</v>
      </c>
      <c r="D8" s="58"/>
      <c r="E8" s="54" t="s">
        <v>178</v>
      </c>
      <c r="F8" s="55" t="s">
        <v>156</v>
      </c>
      <c r="G8" s="57" t="s">
        <v>261</v>
      </c>
      <c r="H8" s="72">
        <v>2500000</v>
      </c>
      <c r="I8" s="73">
        <v>146966.93</v>
      </c>
      <c r="J8" s="90"/>
      <c r="K8" s="90"/>
      <c r="L8" s="32"/>
    </row>
    <row r="9" spans="1:12" x14ac:dyDescent="0.25">
      <c r="A9" s="43">
        <v>8</v>
      </c>
      <c r="B9" s="8"/>
      <c r="C9" s="11" t="s">
        <v>18</v>
      </c>
      <c r="D9" s="53"/>
      <c r="E9" s="54" t="s">
        <v>179</v>
      </c>
      <c r="F9" s="55" t="s">
        <v>156</v>
      </c>
      <c r="G9" s="57" t="s">
        <v>261</v>
      </c>
      <c r="H9" s="72">
        <v>2500000</v>
      </c>
      <c r="I9" s="73">
        <v>146966.93</v>
      </c>
      <c r="J9" s="90"/>
      <c r="K9" s="90"/>
      <c r="L9" s="32"/>
    </row>
    <row r="10" spans="1:12" x14ac:dyDescent="0.25">
      <c r="A10" s="43">
        <v>9</v>
      </c>
      <c r="B10" s="8"/>
      <c r="C10" s="16" t="s">
        <v>248</v>
      </c>
      <c r="D10" s="59"/>
      <c r="E10" s="54" t="s">
        <v>180</v>
      </c>
      <c r="F10" s="55" t="s">
        <v>158</v>
      </c>
      <c r="G10" s="57" t="s">
        <v>261</v>
      </c>
      <c r="H10" s="72">
        <v>0</v>
      </c>
      <c r="I10" s="73">
        <v>128596.06</v>
      </c>
      <c r="J10" s="90"/>
      <c r="K10" s="90"/>
      <c r="L10" s="33"/>
    </row>
    <row r="11" spans="1:12" x14ac:dyDescent="0.25">
      <c r="A11" s="43">
        <v>10</v>
      </c>
      <c r="B11" s="12"/>
      <c r="C11" s="48" t="s">
        <v>67</v>
      </c>
      <c r="D11" s="60"/>
      <c r="E11" s="18" t="s">
        <v>89</v>
      </c>
      <c r="F11" s="55"/>
      <c r="G11" s="57"/>
      <c r="H11" s="72">
        <v>1573747</v>
      </c>
      <c r="I11" s="74">
        <v>0</v>
      </c>
      <c r="J11" s="90"/>
      <c r="K11" s="90"/>
      <c r="L11" s="35"/>
    </row>
    <row r="12" spans="1:12" x14ac:dyDescent="0.25">
      <c r="A12" s="43">
        <v>11</v>
      </c>
      <c r="B12" s="12"/>
      <c r="C12" s="11" t="s">
        <v>112</v>
      </c>
      <c r="D12" s="61"/>
      <c r="E12" s="18" t="s">
        <v>89</v>
      </c>
      <c r="F12" s="55"/>
      <c r="G12" s="57"/>
      <c r="H12" s="72">
        <v>200000</v>
      </c>
      <c r="I12" s="73">
        <v>0</v>
      </c>
      <c r="J12" s="90"/>
      <c r="K12" s="90"/>
      <c r="L12" s="35"/>
    </row>
    <row r="13" spans="1:12" x14ac:dyDescent="0.25">
      <c r="A13" s="43">
        <v>12</v>
      </c>
      <c r="B13" s="12"/>
      <c r="C13" s="11" t="s">
        <v>111</v>
      </c>
      <c r="D13" s="60"/>
      <c r="E13" s="18" t="s">
        <v>89</v>
      </c>
      <c r="F13" s="55"/>
      <c r="G13" s="57"/>
      <c r="H13" s="72">
        <v>1217031</v>
      </c>
      <c r="I13" s="73">
        <v>0</v>
      </c>
      <c r="J13" s="90"/>
      <c r="K13" s="90"/>
      <c r="L13" s="35"/>
    </row>
    <row r="14" spans="1:12" x14ac:dyDescent="0.25">
      <c r="A14" s="43">
        <v>13</v>
      </c>
      <c r="B14" s="12"/>
      <c r="C14" s="35" t="s">
        <v>168</v>
      </c>
      <c r="D14" s="60"/>
      <c r="E14" s="60" t="s">
        <v>169</v>
      </c>
      <c r="F14" s="55"/>
      <c r="G14" s="57"/>
      <c r="H14" s="72">
        <v>2000000</v>
      </c>
      <c r="I14" s="73">
        <v>0</v>
      </c>
      <c r="J14" s="90"/>
      <c r="K14" s="90"/>
      <c r="L14" s="35"/>
    </row>
    <row r="15" spans="1:12" x14ac:dyDescent="0.25">
      <c r="A15" s="43">
        <v>14</v>
      </c>
      <c r="B15" s="12"/>
      <c r="C15" s="35" t="s">
        <v>170</v>
      </c>
      <c r="D15" s="60"/>
      <c r="E15" s="60" t="s">
        <v>169</v>
      </c>
      <c r="F15" s="55"/>
      <c r="G15" s="57"/>
      <c r="H15" s="72">
        <v>1500000</v>
      </c>
      <c r="I15" s="73">
        <v>0</v>
      </c>
      <c r="J15" s="90"/>
      <c r="K15" s="90"/>
      <c r="L15" s="35"/>
    </row>
    <row r="16" spans="1:12" ht="26.25" customHeight="1" x14ac:dyDescent="0.25">
      <c r="A16" s="43">
        <v>15</v>
      </c>
      <c r="B16" s="15"/>
      <c r="C16" s="16" t="s">
        <v>19</v>
      </c>
      <c r="D16" s="116" t="s">
        <v>287</v>
      </c>
      <c r="E16" s="54" t="s">
        <v>195</v>
      </c>
      <c r="F16" s="55" t="s">
        <v>157</v>
      </c>
      <c r="G16" s="57"/>
      <c r="H16" s="72">
        <v>10000000</v>
      </c>
      <c r="I16" s="72">
        <v>489277.49</v>
      </c>
      <c r="J16" s="90"/>
      <c r="K16" s="90"/>
      <c r="L16" s="34"/>
    </row>
    <row r="17" spans="1:12" ht="26.25" x14ac:dyDescent="0.25">
      <c r="A17" s="43">
        <v>16</v>
      </c>
      <c r="B17" s="15"/>
      <c r="C17" s="16" t="s">
        <v>19</v>
      </c>
      <c r="D17" s="116" t="s">
        <v>288</v>
      </c>
      <c r="E17" s="54" t="s">
        <v>175</v>
      </c>
      <c r="F17" s="55"/>
      <c r="G17" s="57"/>
      <c r="H17" s="72">
        <v>2500000</v>
      </c>
      <c r="I17" s="72">
        <v>85730.71</v>
      </c>
      <c r="J17" s="90"/>
      <c r="K17" s="90"/>
      <c r="L17" s="34"/>
    </row>
    <row r="18" spans="1:12" x14ac:dyDescent="0.25">
      <c r="A18" s="43">
        <v>17</v>
      </c>
      <c r="B18" s="15"/>
      <c r="C18" s="16" t="s">
        <v>86</v>
      </c>
      <c r="D18" s="59"/>
      <c r="E18" s="54" t="s">
        <v>194</v>
      </c>
      <c r="F18" s="55" t="s">
        <v>159</v>
      </c>
      <c r="G18" s="57"/>
      <c r="H18" s="72">
        <v>30509709</v>
      </c>
      <c r="I18" s="75">
        <v>4162226.54</v>
      </c>
      <c r="J18" s="91"/>
      <c r="K18" s="91"/>
      <c r="L18" s="36" t="s">
        <v>259</v>
      </c>
    </row>
    <row r="19" spans="1:12" x14ac:dyDescent="0.25">
      <c r="A19" s="43">
        <v>18</v>
      </c>
      <c r="B19" s="15"/>
      <c r="C19" s="16" t="s">
        <v>190</v>
      </c>
      <c r="D19" s="59"/>
      <c r="E19" s="54" t="s">
        <v>191</v>
      </c>
      <c r="F19" s="55"/>
      <c r="G19" s="57" t="s">
        <v>261</v>
      </c>
      <c r="H19" s="72">
        <v>4091742</v>
      </c>
      <c r="I19" s="72">
        <v>214326.82</v>
      </c>
      <c r="J19" s="90"/>
      <c r="K19" s="90"/>
      <c r="L19" s="32"/>
    </row>
    <row r="20" spans="1:12" x14ac:dyDescent="0.25">
      <c r="A20" s="43">
        <v>19</v>
      </c>
      <c r="B20" s="12"/>
      <c r="C20" s="16" t="s">
        <v>247</v>
      </c>
      <c r="D20" s="18"/>
      <c r="E20" s="18" t="s">
        <v>80</v>
      </c>
      <c r="F20" s="55" t="s">
        <v>163</v>
      </c>
      <c r="G20" s="57" t="s">
        <v>261</v>
      </c>
      <c r="H20" s="72">
        <v>6300000</v>
      </c>
      <c r="I20" s="73">
        <v>0</v>
      </c>
      <c r="J20" s="90"/>
      <c r="K20" s="90"/>
      <c r="L20" s="35"/>
    </row>
    <row r="21" spans="1:12" x14ac:dyDescent="0.25">
      <c r="A21" s="43">
        <v>20</v>
      </c>
      <c r="B21" s="15"/>
      <c r="C21" s="16" t="s">
        <v>189</v>
      </c>
      <c r="D21" s="59"/>
      <c r="E21" s="54" t="s">
        <v>192</v>
      </c>
      <c r="F21" s="55" t="s">
        <v>159</v>
      </c>
      <c r="G21" s="57" t="s">
        <v>261</v>
      </c>
      <c r="H21" s="72">
        <v>30971341</v>
      </c>
      <c r="I21" s="75">
        <v>2743383.09</v>
      </c>
      <c r="J21" s="91"/>
      <c r="K21" s="91"/>
      <c r="L21" s="36" t="s">
        <v>259</v>
      </c>
    </row>
    <row r="22" spans="1:12" x14ac:dyDescent="0.25">
      <c r="A22" s="43">
        <v>21</v>
      </c>
      <c r="B22" s="8"/>
      <c r="C22" s="11" t="s">
        <v>188</v>
      </c>
      <c r="D22" s="53"/>
      <c r="E22" s="54" t="s">
        <v>193</v>
      </c>
      <c r="F22" s="55"/>
      <c r="G22" s="57" t="s">
        <v>261</v>
      </c>
      <c r="H22" s="72">
        <v>6211055</v>
      </c>
      <c r="I22" s="72">
        <v>385788.23</v>
      </c>
      <c r="J22" s="90"/>
      <c r="K22" s="90"/>
      <c r="L22" s="34"/>
    </row>
    <row r="23" spans="1:12" ht="26.25" x14ac:dyDescent="0.25">
      <c r="A23" s="43">
        <v>22</v>
      </c>
      <c r="B23" s="8"/>
      <c r="C23" s="11" t="s">
        <v>20</v>
      </c>
      <c r="D23" s="53"/>
      <c r="E23" s="54" t="s">
        <v>196</v>
      </c>
      <c r="F23" s="55" t="s">
        <v>157</v>
      </c>
      <c r="G23" s="57" t="s">
        <v>261</v>
      </c>
      <c r="H23" s="72">
        <v>19724296</v>
      </c>
      <c r="I23" s="72">
        <v>1224724.5900000001</v>
      </c>
      <c r="J23" s="90"/>
      <c r="K23" s="90"/>
      <c r="L23" s="32"/>
    </row>
    <row r="24" spans="1:12" x14ac:dyDescent="0.25">
      <c r="A24" s="43">
        <v>23</v>
      </c>
      <c r="B24" s="8"/>
      <c r="C24" s="11" t="s">
        <v>21</v>
      </c>
      <c r="D24" s="53"/>
      <c r="E24" s="54" t="s">
        <v>90</v>
      </c>
      <c r="F24" s="55"/>
      <c r="G24" s="57" t="s">
        <v>261</v>
      </c>
      <c r="H24" s="72">
        <v>3986826</v>
      </c>
      <c r="I24" s="72">
        <v>214326.82</v>
      </c>
      <c r="J24" s="90"/>
      <c r="K24" s="90"/>
      <c r="L24" s="32"/>
    </row>
    <row r="25" spans="1:12" ht="26.25" x14ac:dyDescent="0.25">
      <c r="A25" s="43">
        <v>24</v>
      </c>
      <c r="B25" s="8"/>
      <c r="C25" s="11" t="s">
        <v>22</v>
      </c>
      <c r="D25" s="58"/>
      <c r="E25" s="54" t="s">
        <v>197</v>
      </c>
      <c r="F25" s="55" t="s">
        <v>154</v>
      </c>
      <c r="G25" s="57" t="s">
        <v>261</v>
      </c>
      <c r="H25" s="72">
        <v>7553986</v>
      </c>
      <c r="I25" s="72">
        <v>215551.55</v>
      </c>
      <c r="J25" s="90"/>
      <c r="K25" s="90"/>
      <c r="L25" s="34"/>
    </row>
    <row r="26" spans="1:12" x14ac:dyDescent="0.25">
      <c r="A26" s="43">
        <v>25</v>
      </c>
      <c r="B26" s="8"/>
      <c r="C26" s="11" t="s">
        <v>23</v>
      </c>
      <c r="D26" s="53"/>
      <c r="E26" s="54" t="s">
        <v>198</v>
      </c>
      <c r="F26" s="55" t="s">
        <v>157</v>
      </c>
      <c r="G26" s="57" t="s">
        <v>261</v>
      </c>
      <c r="H26" s="72">
        <v>7595952</v>
      </c>
      <c r="I26" s="72">
        <v>722587.49</v>
      </c>
      <c r="J26" s="90"/>
      <c r="K26" s="90"/>
      <c r="L26" s="32"/>
    </row>
    <row r="27" spans="1:12" ht="26.25" x14ac:dyDescent="0.25">
      <c r="A27" s="43">
        <v>26</v>
      </c>
      <c r="B27" s="8"/>
      <c r="C27" s="11" t="s">
        <v>24</v>
      </c>
      <c r="D27" s="117" t="s">
        <v>289</v>
      </c>
      <c r="E27" s="54" t="s">
        <v>212</v>
      </c>
      <c r="F27" s="55"/>
      <c r="G27" s="57"/>
      <c r="H27" s="72">
        <v>2500000</v>
      </c>
      <c r="I27" s="72">
        <v>85730.71</v>
      </c>
      <c r="J27" s="90"/>
      <c r="K27" s="90"/>
      <c r="L27" s="32"/>
    </row>
    <row r="28" spans="1:12" x14ac:dyDescent="0.25">
      <c r="A28" s="43">
        <v>27</v>
      </c>
      <c r="B28" s="8"/>
      <c r="C28" s="11" t="s">
        <v>25</v>
      </c>
      <c r="D28" s="53"/>
      <c r="E28" s="54" t="s">
        <v>199</v>
      </c>
      <c r="F28" s="55" t="s">
        <v>155</v>
      </c>
      <c r="G28" s="57" t="s">
        <v>261</v>
      </c>
      <c r="H28" s="72">
        <v>6000000</v>
      </c>
      <c r="I28" s="72">
        <v>0</v>
      </c>
      <c r="J28" s="90"/>
      <c r="K28" s="90"/>
      <c r="L28" s="34"/>
    </row>
    <row r="29" spans="1:12" s="14" customFormat="1" x14ac:dyDescent="0.25">
      <c r="A29" s="43">
        <v>28</v>
      </c>
      <c r="B29" s="8"/>
      <c r="C29" s="11" t="s">
        <v>201</v>
      </c>
      <c r="D29" s="53"/>
      <c r="E29" s="62" t="s">
        <v>202</v>
      </c>
      <c r="F29" s="63" t="s">
        <v>155</v>
      </c>
      <c r="G29" s="64"/>
      <c r="H29" s="72">
        <v>5770406</v>
      </c>
      <c r="I29" s="76">
        <v>514384.35</v>
      </c>
      <c r="J29" s="92"/>
      <c r="K29" s="92"/>
      <c r="L29" s="34"/>
    </row>
    <row r="30" spans="1:12" x14ac:dyDescent="0.25">
      <c r="A30" s="43">
        <v>29</v>
      </c>
      <c r="B30" s="8"/>
      <c r="C30" s="11" t="s">
        <v>200</v>
      </c>
      <c r="D30" s="53"/>
      <c r="E30" s="54" t="s">
        <v>211</v>
      </c>
      <c r="F30" s="55" t="s">
        <v>157</v>
      </c>
      <c r="G30" s="57" t="s">
        <v>261</v>
      </c>
      <c r="H30" s="72">
        <v>2800000</v>
      </c>
      <c r="I30" s="73">
        <v>85730.71</v>
      </c>
      <c r="J30" s="90"/>
      <c r="K30" s="90"/>
      <c r="L30" s="34"/>
    </row>
    <row r="31" spans="1:12" x14ac:dyDescent="0.25">
      <c r="A31" s="43">
        <v>30</v>
      </c>
      <c r="B31" s="8"/>
      <c r="C31" s="11" t="s">
        <v>26</v>
      </c>
      <c r="D31" s="53"/>
      <c r="E31" s="54" t="s">
        <v>203</v>
      </c>
      <c r="F31" s="55" t="s">
        <v>157</v>
      </c>
      <c r="G31" s="57"/>
      <c r="H31" s="72">
        <v>6672687</v>
      </c>
      <c r="I31" s="73">
        <v>734834.79</v>
      </c>
      <c r="J31" s="90"/>
      <c r="K31" s="90"/>
      <c r="L31" s="34"/>
    </row>
    <row r="32" spans="1:12" x14ac:dyDescent="0.25">
      <c r="A32" s="43">
        <v>31</v>
      </c>
      <c r="B32" s="8"/>
      <c r="C32" s="11" t="s">
        <v>26</v>
      </c>
      <c r="D32" s="53"/>
      <c r="E32" s="54" t="s">
        <v>204</v>
      </c>
      <c r="F32" s="55"/>
      <c r="G32" s="57"/>
      <c r="H32" s="72">
        <v>637892</v>
      </c>
      <c r="I32" s="73">
        <v>50000</v>
      </c>
      <c r="J32" s="90"/>
      <c r="K32" s="90"/>
      <c r="L32" s="32"/>
    </row>
    <row r="33" spans="1:12" ht="30" customHeight="1" x14ac:dyDescent="0.25">
      <c r="A33" s="43">
        <v>32</v>
      </c>
      <c r="B33" s="8"/>
      <c r="C33" s="11" t="s">
        <v>27</v>
      </c>
      <c r="D33" s="117" t="s">
        <v>290</v>
      </c>
      <c r="E33" s="54" t="s">
        <v>210</v>
      </c>
      <c r="F33" s="55" t="s">
        <v>157</v>
      </c>
      <c r="G33" s="57" t="s">
        <v>261</v>
      </c>
      <c r="H33" s="72">
        <v>1405881</v>
      </c>
      <c r="I33" s="73">
        <v>85730.71</v>
      </c>
      <c r="J33" s="90"/>
      <c r="K33" s="90"/>
      <c r="L33" s="32"/>
    </row>
    <row r="34" spans="1:12" x14ac:dyDescent="0.25">
      <c r="A34" s="43">
        <v>33</v>
      </c>
      <c r="B34" s="8"/>
      <c r="C34" s="11" t="s">
        <v>206</v>
      </c>
      <c r="D34" s="58"/>
      <c r="E34" s="54" t="s">
        <v>205</v>
      </c>
      <c r="F34" s="55" t="s">
        <v>157</v>
      </c>
      <c r="G34" s="57" t="s">
        <v>261</v>
      </c>
      <c r="H34" s="72">
        <v>1200000</v>
      </c>
      <c r="I34" s="73">
        <v>698204.47</v>
      </c>
      <c r="J34" s="90"/>
      <c r="K34" s="90"/>
      <c r="L34" s="32"/>
    </row>
    <row r="35" spans="1:12" x14ac:dyDescent="0.25">
      <c r="A35" s="43">
        <v>34</v>
      </c>
      <c r="B35" s="8"/>
      <c r="C35" s="11" t="s">
        <v>28</v>
      </c>
      <c r="D35" s="53"/>
      <c r="E35" s="54" t="s">
        <v>207</v>
      </c>
      <c r="F35" s="55" t="s">
        <v>157</v>
      </c>
      <c r="G35" s="57" t="s">
        <v>261</v>
      </c>
      <c r="H35" s="72">
        <v>2500000</v>
      </c>
      <c r="I35" s="73">
        <v>85730.71</v>
      </c>
      <c r="J35" s="90"/>
      <c r="K35" s="90"/>
      <c r="L35" s="32"/>
    </row>
    <row r="36" spans="1:12" x14ac:dyDescent="0.25">
      <c r="A36" s="43">
        <v>35</v>
      </c>
      <c r="B36" s="8"/>
      <c r="C36" s="11" t="s">
        <v>29</v>
      </c>
      <c r="D36" s="53"/>
      <c r="E36" s="54" t="s">
        <v>208</v>
      </c>
      <c r="F36" s="55" t="s">
        <v>157</v>
      </c>
      <c r="G36" s="57" t="s">
        <v>261</v>
      </c>
      <c r="H36" s="72">
        <v>4763208</v>
      </c>
      <c r="I36" s="73">
        <v>419549.03</v>
      </c>
      <c r="J36" s="90"/>
      <c r="K36" s="90"/>
      <c r="L36" s="32"/>
    </row>
    <row r="37" spans="1:12" x14ac:dyDescent="0.25">
      <c r="A37" s="43">
        <v>36</v>
      </c>
      <c r="B37" s="8"/>
      <c r="C37" s="11" t="s">
        <v>29</v>
      </c>
      <c r="D37" s="58"/>
      <c r="E37" s="54" t="s">
        <v>209</v>
      </c>
      <c r="F37" s="55"/>
      <c r="G37" s="57"/>
      <c r="H37" s="72">
        <v>2500000</v>
      </c>
      <c r="I37" s="73">
        <v>85730.71</v>
      </c>
      <c r="J37" s="90"/>
      <c r="K37" s="90"/>
      <c r="L37" s="32"/>
    </row>
    <row r="38" spans="1:12" x14ac:dyDescent="0.25">
      <c r="A38" s="43">
        <v>37</v>
      </c>
      <c r="B38" s="15"/>
      <c r="C38" s="16" t="s">
        <v>243</v>
      </c>
      <c r="D38" s="59"/>
      <c r="E38" s="54" t="s">
        <v>214</v>
      </c>
      <c r="F38" s="55" t="s">
        <v>154</v>
      </c>
      <c r="G38" s="57" t="s">
        <v>261</v>
      </c>
      <c r="H38" s="72">
        <v>39070893</v>
      </c>
      <c r="I38" s="75">
        <v>6001150.5300000003</v>
      </c>
      <c r="J38" s="91"/>
      <c r="K38" s="91"/>
      <c r="L38" s="36" t="s">
        <v>259</v>
      </c>
    </row>
    <row r="39" spans="1:12" ht="26.25" x14ac:dyDescent="0.25">
      <c r="A39" s="43">
        <v>38</v>
      </c>
      <c r="B39" s="8"/>
      <c r="C39" s="11" t="s">
        <v>165</v>
      </c>
      <c r="D39" s="117" t="s">
        <v>291</v>
      </c>
      <c r="E39" s="54" t="s">
        <v>215</v>
      </c>
      <c r="F39" s="55" t="s">
        <v>159</v>
      </c>
      <c r="G39" s="57"/>
      <c r="H39" s="72">
        <v>11540811</v>
      </c>
      <c r="I39" s="73">
        <v>771576.52</v>
      </c>
      <c r="J39" s="90"/>
      <c r="K39" s="90"/>
      <c r="L39" s="34"/>
    </row>
    <row r="40" spans="1:12" x14ac:dyDescent="0.25">
      <c r="A40" s="43">
        <v>39</v>
      </c>
      <c r="B40" s="8"/>
      <c r="C40" s="16" t="s">
        <v>30</v>
      </c>
      <c r="D40" s="65"/>
      <c r="E40" s="54" t="s">
        <v>216</v>
      </c>
      <c r="F40" s="55" t="s">
        <v>157</v>
      </c>
      <c r="G40" s="57" t="s">
        <v>261</v>
      </c>
      <c r="H40" s="75">
        <v>5518606</v>
      </c>
      <c r="I40" s="75">
        <v>502206.89</v>
      </c>
      <c r="J40" s="90"/>
      <c r="K40" s="90"/>
      <c r="L40" s="34"/>
    </row>
    <row r="41" spans="1:12" ht="26.25" x14ac:dyDescent="0.25">
      <c r="A41" s="43">
        <v>40</v>
      </c>
      <c r="B41" s="8"/>
      <c r="C41" s="11" t="s">
        <v>31</v>
      </c>
      <c r="D41" s="53"/>
      <c r="E41" s="54" t="s">
        <v>91</v>
      </c>
      <c r="F41" s="55" t="s">
        <v>157</v>
      </c>
      <c r="G41" s="57"/>
      <c r="H41" s="72">
        <v>2079444</v>
      </c>
      <c r="I41" s="73">
        <v>84536.59</v>
      </c>
      <c r="J41" s="90"/>
      <c r="K41" s="90"/>
      <c r="L41" s="34"/>
    </row>
    <row r="42" spans="1:12" ht="26.25" x14ac:dyDescent="0.25">
      <c r="A42" s="43">
        <v>41</v>
      </c>
      <c r="B42" s="15"/>
      <c r="C42" s="16" t="s">
        <v>32</v>
      </c>
      <c r="D42" s="59"/>
      <c r="E42" s="54" t="s">
        <v>92</v>
      </c>
      <c r="F42" s="55" t="s">
        <v>154</v>
      </c>
      <c r="G42" s="57"/>
      <c r="H42" s="72">
        <v>3000000</v>
      </c>
      <c r="I42" s="73">
        <v>97977.95</v>
      </c>
      <c r="J42" s="90"/>
      <c r="K42" s="90"/>
      <c r="L42" s="37" t="s">
        <v>262</v>
      </c>
    </row>
    <row r="43" spans="1:12" ht="39" x14ac:dyDescent="0.25">
      <c r="A43" s="43">
        <v>42</v>
      </c>
      <c r="B43" s="8"/>
      <c r="C43" s="11" t="s">
        <v>217</v>
      </c>
      <c r="D43" s="117" t="s">
        <v>292</v>
      </c>
      <c r="E43" s="54" t="s">
        <v>218</v>
      </c>
      <c r="F43" s="55"/>
      <c r="G43" s="57"/>
      <c r="H43" s="72">
        <v>167866</v>
      </c>
      <c r="I43" s="73">
        <v>49601.34</v>
      </c>
      <c r="J43" s="90"/>
      <c r="K43" s="90"/>
      <c r="L43" s="34"/>
    </row>
    <row r="44" spans="1:12" ht="43.5" x14ac:dyDescent="0.25">
      <c r="A44" s="43">
        <v>43</v>
      </c>
      <c r="B44" s="8"/>
      <c r="C44" s="16" t="s">
        <v>251</v>
      </c>
      <c r="D44" s="66"/>
      <c r="E44" s="54" t="s">
        <v>242</v>
      </c>
      <c r="F44" s="55"/>
      <c r="G44" s="57"/>
      <c r="H44" s="72">
        <v>409174</v>
      </c>
      <c r="I44" s="73">
        <v>0</v>
      </c>
      <c r="J44" s="90"/>
      <c r="K44" s="90"/>
      <c r="L44" s="32" t="s">
        <v>264</v>
      </c>
    </row>
    <row r="45" spans="1:12" ht="26.25" x14ac:dyDescent="0.25">
      <c r="A45" s="43">
        <v>44</v>
      </c>
      <c r="B45" s="12"/>
      <c r="C45" s="16" t="s">
        <v>250</v>
      </c>
      <c r="D45" s="60"/>
      <c r="E45" s="18" t="s">
        <v>223</v>
      </c>
      <c r="F45" s="55"/>
      <c r="G45" s="57"/>
      <c r="H45" s="72">
        <v>1510797</v>
      </c>
      <c r="I45" s="73">
        <v>0</v>
      </c>
      <c r="J45" s="90"/>
      <c r="K45" s="90"/>
      <c r="L45" s="35"/>
    </row>
    <row r="46" spans="1:12" x14ac:dyDescent="0.25">
      <c r="A46" s="43">
        <v>45</v>
      </c>
      <c r="B46" s="9"/>
      <c r="C46" s="11" t="s">
        <v>221</v>
      </c>
      <c r="D46" s="60"/>
      <c r="E46" s="18" t="s">
        <v>222</v>
      </c>
      <c r="F46" s="55"/>
      <c r="G46" s="57"/>
      <c r="H46" s="72">
        <v>398683</v>
      </c>
      <c r="I46" s="73">
        <v>0</v>
      </c>
      <c r="J46" s="90"/>
      <c r="K46" s="90"/>
      <c r="L46" s="35"/>
    </row>
    <row r="47" spans="1:12" ht="26.25" x14ac:dyDescent="0.25">
      <c r="A47" s="43">
        <v>46</v>
      </c>
      <c r="B47" s="9"/>
      <c r="C47" s="11" t="s">
        <v>219</v>
      </c>
      <c r="D47" s="60"/>
      <c r="E47" s="18" t="s">
        <v>220</v>
      </c>
      <c r="F47" s="55"/>
      <c r="G47" s="57"/>
      <c r="H47" s="72">
        <v>849823</v>
      </c>
      <c r="I47" s="73">
        <v>0</v>
      </c>
      <c r="J47" s="90"/>
      <c r="K47" s="90"/>
      <c r="L47" s="35"/>
    </row>
    <row r="48" spans="1:12" x14ac:dyDescent="0.25">
      <c r="A48" s="43">
        <v>47</v>
      </c>
      <c r="B48" s="9"/>
      <c r="C48" s="11" t="s">
        <v>33</v>
      </c>
      <c r="D48" s="60"/>
      <c r="E48" s="18" t="s">
        <v>94</v>
      </c>
      <c r="F48" s="55" t="s">
        <v>159</v>
      </c>
      <c r="G48" s="57" t="s">
        <v>261</v>
      </c>
      <c r="H48" s="72">
        <v>23186539</v>
      </c>
      <c r="I48" s="73">
        <v>0</v>
      </c>
      <c r="J48" s="90"/>
      <c r="K48" s="90"/>
      <c r="L48" s="38"/>
    </row>
    <row r="49" spans="1:12" ht="26.25" x14ac:dyDescent="0.25">
      <c r="A49" s="43">
        <v>48</v>
      </c>
      <c r="B49" s="9"/>
      <c r="C49" s="11" t="s">
        <v>244</v>
      </c>
      <c r="D49" s="60"/>
      <c r="E49" s="18" t="s">
        <v>95</v>
      </c>
      <c r="F49" s="55" t="s">
        <v>159</v>
      </c>
      <c r="G49" s="57"/>
      <c r="H49" s="72">
        <v>0</v>
      </c>
      <c r="I49" s="73">
        <v>2694394.12</v>
      </c>
      <c r="J49" s="90"/>
      <c r="K49" s="90"/>
      <c r="L49" s="35" t="s">
        <v>260</v>
      </c>
    </row>
    <row r="50" spans="1:12" x14ac:dyDescent="0.25">
      <c r="A50" s="43">
        <v>49</v>
      </c>
      <c r="B50" s="9"/>
      <c r="C50" s="16" t="s">
        <v>174</v>
      </c>
      <c r="D50" s="18"/>
      <c r="E50" s="18" t="s">
        <v>93</v>
      </c>
      <c r="F50" s="55"/>
      <c r="G50" s="57"/>
      <c r="H50" s="72">
        <v>577041</v>
      </c>
      <c r="I50" s="73">
        <v>0</v>
      </c>
      <c r="J50" s="90"/>
      <c r="K50" s="90"/>
      <c r="L50" s="35"/>
    </row>
    <row r="51" spans="1:12" ht="26.25" x14ac:dyDescent="0.25">
      <c r="A51" s="43">
        <v>50</v>
      </c>
      <c r="B51" s="9"/>
      <c r="C51" s="11" t="s">
        <v>34</v>
      </c>
      <c r="D51" s="61" t="s">
        <v>293</v>
      </c>
      <c r="E51" s="18" t="s">
        <v>96</v>
      </c>
      <c r="F51" s="55"/>
      <c r="G51" s="57"/>
      <c r="H51" s="72">
        <v>3277441</v>
      </c>
      <c r="I51" s="73">
        <v>162948.78</v>
      </c>
      <c r="J51" s="90"/>
      <c r="K51" s="90"/>
      <c r="L51" s="35"/>
    </row>
    <row r="52" spans="1:12" x14ac:dyDescent="0.25">
      <c r="A52" s="43">
        <v>51</v>
      </c>
      <c r="B52" s="9"/>
      <c r="C52" s="11" t="s">
        <v>35</v>
      </c>
      <c r="D52" s="60"/>
      <c r="E52" s="18" t="s">
        <v>96</v>
      </c>
      <c r="F52" s="55"/>
      <c r="G52" s="57"/>
      <c r="H52" s="72">
        <v>1441179</v>
      </c>
      <c r="I52" s="73">
        <v>66124.149999999994</v>
      </c>
      <c r="J52" s="90"/>
      <c r="K52" s="90"/>
      <c r="L52" s="35"/>
    </row>
    <row r="53" spans="1:12" x14ac:dyDescent="0.25">
      <c r="A53" s="43">
        <v>52</v>
      </c>
      <c r="B53" s="9"/>
      <c r="C53" s="11" t="s">
        <v>36</v>
      </c>
      <c r="D53" s="60"/>
      <c r="E53" s="18" t="s">
        <v>97</v>
      </c>
      <c r="F53" s="55"/>
      <c r="G53" s="57"/>
      <c r="H53" s="72">
        <v>251800</v>
      </c>
      <c r="I53" s="73">
        <v>0</v>
      </c>
      <c r="J53" s="90"/>
      <c r="K53" s="90"/>
      <c r="L53" s="35"/>
    </row>
    <row r="54" spans="1:12" x14ac:dyDescent="0.25">
      <c r="A54" s="43">
        <v>53</v>
      </c>
      <c r="B54" s="9"/>
      <c r="C54" s="11" t="s">
        <v>37</v>
      </c>
      <c r="D54" s="60"/>
      <c r="E54" s="18" t="s">
        <v>98</v>
      </c>
      <c r="F54" s="55"/>
      <c r="G54" s="57"/>
      <c r="H54" s="72">
        <v>41967</v>
      </c>
      <c r="I54" s="73">
        <v>0</v>
      </c>
      <c r="J54" s="90"/>
      <c r="K54" s="90"/>
      <c r="L54" s="35"/>
    </row>
    <row r="55" spans="1:12" ht="26.25" x14ac:dyDescent="0.25">
      <c r="A55" s="43">
        <v>54</v>
      </c>
      <c r="B55" s="9"/>
      <c r="C55" s="11" t="s">
        <v>38</v>
      </c>
      <c r="D55" s="60"/>
      <c r="E55" s="18" t="s">
        <v>99</v>
      </c>
      <c r="F55" s="55" t="s">
        <v>160</v>
      </c>
      <c r="G55" s="57" t="s">
        <v>261</v>
      </c>
      <c r="H55" s="72">
        <v>15000000</v>
      </c>
      <c r="I55" s="73">
        <v>445222.92</v>
      </c>
      <c r="J55" s="90"/>
      <c r="K55" s="90"/>
      <c r="L55" s="35"/>
    </row>
    <row r="56" spans="1:12" ht="39" x14ac:dyDescent="0.25">
      <c r="A56" s="43">
        <v>55</v>
      </c>
      <c r="B56" s="9"/>
      <c r="C56" s="11" t="s">
        <v>39</v>
      </c>
      <c r="D56" s="60"/>
      <c r="E56" s="18" t="s">
        <v>252</v>
      </c>
      <c r="F56" s="55" t="s">
        <v>157</v>
      </c>
      <c r="G56" s="57"/>
      <c r="H56" s="72">
        <v>1154081</v>
      </c>
      <c r="I56" s="73">
        <v>23169.34</v>
      </c>
      <c r="J56" s="90"/>
      <c r="K56" s="90"/>
      <c r="L56" s="35"/>
    </row>
    <row r="57" spans="1:12" ht="39" x14ac:dyDescent="0.25">
      <c r="A57" s="43">
        <v>56</v>
      </c>
      <c r="B57" s="9"/>
      <c r="C57" s="16" t="s">
        <v>182</v>
      </c>
      <c r="D57" s="18"/>
      <c r="E57" s="18" t="s">
        <v>241</v>
      </c>
      <c r="F57" s="55"/>
      <c r="G57" s="57"/>
      <c r="H57" s="72">
        <v>3147494</v>
      </c>
      <c r="I57" s="73">
        <v>0</v>
      </c>
      <c r="J57" s="90"/>
      <c r="K57" s="90"/>
      <c r="L57" s="35"/>
    </row>
    <row r="58" spans="1:12" ht="26.25" x14ac:dyDescent="0.25">
      <c r="A58" s="43">
        <v>57</v>
      </c>
      <c r="B58" s="9"/>
      <c r="C58" s="11" t="s">
        <v>40</v>
      </c>
      <c r="D58" s="60"/>
      <c r="E58" s="18" t="s">
        <v>99</v>
      </c>
      <c r="F58" s="55" t="s">
        <v>159</v>
      </c>
      <c r="G58" s="57" t="s">
        <v>261</v>
      </c>
      <c r="H58" s="72">
        <v>6840554</v>
      </c>
      <c r="I58" s="73">
        <v>227307.65</v>
      </c>
      <c r="J58" s="90"/>
      <c r="K58" s="90"/>
      <c r="L58" s="35"/>
    </row>
    <row r="59" spans="1:12" ht="26.25" x14ac:dyDescent="0.25">
      <c r="A59" s="43">
        <v>58</v>
      </c>
      <c r="B59" s="9"/>
      <c r="C59" s="11" t="s">
        <v>40</v>
      </c>
      <c r="D59" s="60"/>
      <c r="E59" s="18" t="s">
        <v>100</v>
      </c>
      <c r="F59" s="55"/>
      <c r="G59" s="57"/>
      <c r="H59" s="72">
        <v>0</v>
      </c>
      <c r="I59" s="73">
        <v>12247.24</v>
      </c>
      <c r="J59" s="90"/>
      <c r="K59" s="90"/>
      <c r="L59" s="35"/>
    </row>
    <row r="60" spans="1:12" x14ac:dyDescent="0.25">
      <c r="A60" s="43">
        <v>59</v>
      </c>
      <c r="B60" s="9"/>
      <c r="C60" s="11" t="s">
        <v>41</v>
      </c>
      <c r="D60" s="60"/>
      <c r="E60" s="18" t="s">
        <v>253</v>
      </c>
      <c r="F60" s="55"/>
      <c r="G60" s="57"/>
      <c r="H60" s="72">
        <v>822139</v>
      </c>
      <c r="I60" s="73">
        <v>126344.35</v>
      </c>
      <c r="J60" s="90"/>
      <c r="K60" s="90"/>
      <c r="L60" s="35"/>
    </row>
    <row r="61" spans="1:12" ht="26.25" x14ac:dyDescent="0.25">
      <c r="A61" s="43">
        <v>60</v>
      </c>
      <c r="B61" s="9"/>
      <c r="C61" s="11" t="s">
        <v>42</v>
      </c>
      <c r="D61" s="60"/>
      <c r="E61" s="18" t="s">
        <v>101</v>
      </c>
      <c r="F61" s="55"/>
      <c r="G61" s="57"/>
      <c r="H61" s="72">
        <v>450000</v>
      </c>
      <c r="I61" s="73">
        <v>0</v>
      </c>
      <c r="J61" s="90"/>
      <c r="K61" s="90"/>
      <c r="L61" s="35"/>
    </row>
    <row r="62" spans="1:12" ht="26.25" x14ac:dyDescent="0.25">
      <c r="A62" s="43">
        <v>61</v>
      </c>
      <c r="B62" s="9"/>
      <c r="C62" s="11" t="s">
        <v>43</v>
      </c>
      <c r="D62" s="60"/>
      <c r="E62" s="18" t="s">
        <v>101</v>
      </c>
      <c r="F62" s="55"/>
      <c r="G62" s="57" t="s">
        <v>261</v>
      </c>
      <c r="H62" s="72">
        <v>944248</v>
      </c>
      <c r="I62" s="73">
        <v>70973.649999999994</v>
      </c>
      <c r="J62" s="90"/>
      <c r="K62" s="90"/>
      <c r="L62" s="35"/>
    </row>
    <row r="63" spans="1:12" ht="26.25" x14ac:dyDescent="0.25">
      <c r="A63" s="43">
        <v>62</v>
      </c>
      <c r="B63" s="9"/>
      <c r="C63" s="11" t="s">
        <v>44</v>
      </c>
      <c r="D63" s="60"/>
      <c r="E63" s="18" t="s">
        <v>101</v>
      </c>
      <c r="F63" s="55"/>
      <c r="G63" s="57" t="s">
        <v>261</v>
      </c>
      <c r="H63" s="72">
        <v>2308162</v>
      </c>
      <c r="I63" s="73">
        <v>122472.44</v>
      </c>
      <c r="J63" s="90"/>
      <c r="K63" s="90"/>
      <c r="L63" s="35"/>
    </row>
    <row r="64" spans="1:12" ht="26.25" x14ac:dyDescent="0.25">
      <c r="A64" s="43">
        <v>63</v>
      </c>
      <c r="B64" s="9"/>
      <c r="C64" s="11" t="s">
        <v>72</v>
      </c>
      <c r="D64" s="60"/>
      <c r="E64" s="18" t="s">
        <v>101</v>
      </c>
      <c r="F64" s="55"/>
      <c r="G64" s="57" t="s">
        <v>261</v>
      </c>
      <c r="H64" s="72">
        <v>2300000</v>
      </c>
      <c r="I64" s="73">
        <v>40855.279999999999</v>
      </c>
      <c r="J64" s="90"/>
      <c r="K64" s="90"/>
      <c r="L64" s="35"/>
    </row>
    <row r="65" spans="1:12" ht="26.25" x14ac:dyDescent="0.25">
      <c r="A65" s="43">
        <v>64</v>
      </c>
      <c r="B65" s="9"/>
      <c r="C65" s="11" t="s">
        <v>68</v>
      </c>
      <c r="D65" s="60"/>
      <c r="E65" s="18" t="s">
        <v>101</v>
      </c>
      <c r="F65" s="55"/>
      <c r="G65" s="57" t="s">
        <v>261</v>
      </c>
      <c r="H65" s="72">
        <v>1000000</v>
      </c>
      <c r="I65" s="73">
        <v>31782.1</v>
      </c>
      <c r="J65" s="90"/>
      <c r="K65" s="90"/>
      <c r="L65" s="35"/>
    </row>
    <row r="66" spans="1:12" ht="26.25" x14ac:dyDescent="0.25">
      <c r="A66" s="43">
        <v>65</v>
      </c>
      <c r="B66" s="9"/>
      <c r="C66" s="11" t="s">
        <v>45</v>
      </c>
      <c r="D66" s="60"/>
      <c r="E66" s="18" t="s">
        <v>224</v>
      </c>
      <c r="F66" s="55"/>
      <c r="G66" s="57" t="s">
        <v>261</v>
      </c>
      <c r="H66" s="72">
        <v>15737471</v>
      </c>
      <c r="I66" s="73">
        <v>0</v>
      </c>
      <c r="J66" s="90"/>
      <c r="K66" s="90"/>
      <c r="L66" s="35"/>
    </row>
    <row r="67" spans="1:12" ht="26.25" x14ac:dyDescent="0.25">
      <c r="A67" s="43">
        <v>66</v>
      </c>
      <c r="B67" s="9"/>
      <c r="C67" s="16" t="s">
        <v>183</v>
      </c>
      <c r="D67" s="18" t="s">
        <v>184</v>
      </c>
      <c r="E67" s="60" t="s">
        <v>249</v>
      </c>
      <c r="F67" s="55"/>
      <c r="G67" s="57"/>
      <c r="H67" s="72">
        <v>40000</v>
      </c>
      <c r="I67" s="73">
        <v>0</v>
      </c>
      <c r="J67" s="90"/>
      <c r="K67" s="90"/>
      <c r="L67" s="35"/>
    </row>
    <row r="68" spans="1:12" ht="26.25" x14ac:dyDescent="0.25">
      <c r="A68" s="43">
        <v>67</v>
      </c>
      <c r="B68" s="12"/>
      <c r="C68" s="16" t="s">
        <v>213</v>
      </c>
      <c r="D68" s="67"/>
      <c r="E68" s="18" t="s">
        <v>240</v>
      </c>
      <c r="F68" s="55"/>
      <c r="G68" s="57"/>
      <c r="H68" s="75">
        <v>250000</v>
      </c>
      <c r="I68" s="73">
        <v>25048.07</v>
      </c>
      <c r="J68" s="90"/>
      <c r="K68" s="90"/>
      <c r="L68" s="37"/>
    </row>
    <row r="69" spans="1:12" ht="26.25" x14ac:dyDescent="0.25">
      <c r="A69" s="43">
        <v>68</v>
      </c>
      <c r="B69" s="9"/>
      <c r="C69" s="11" t="s">
        <v>255</v>
      </c>
      <c r="D69" s="60"/>
      <c r="E69" s="18" t="s">
        <v>254</v>
      </c>
      <c r="F69" s="55"/>
      <c r="G69" s="57"/>
      <c r="H69" s="72">
        <v>325241</v>
      </c>
      <c r="I69" s="73">
        <v>31935.9</v>
      </c>
      <c r="J69" s="90"/>
      <c r="K69" s="90"/>
      <c r="L69" s="35"/>
    </row>
    <row r="70" spans="1:12" ht="39" x14ac:dyDescent="0.25">
      <c r="A70" s="43">
        <v>69</v>
      </c>
      <c r="B70" s="9"/>
      <c r="C70" s="11" t="s">
        <v>256</v>
      </c>
      <c r="D70" s="60"/>
      <c r="E70" s="18" t="s">
        <v>257</v>
      </c>
      <c r="F70" s="55"/>
      <c r="G70" s="57"/>
      <c r="H70" s="72">
        <v>104916</v>
      </c>
      <c r="I70" s="73">
        <v>0</v>
      </c>
      <c r="J70" s="90"/>
      <c r="K70" s="90"/>
      <c r="L70" s="35"/>
    </row>
    <row r="71" spans="1:12" ht="39" x14ac:dyDescent="0.25">
      <c r="A71" s="43">
        <v>70</v>
      </c>
      <c r="B71" s="9"/>
      <c r="C71" s="11" t="s">
        <v>69</v>
      </c>
      <c r="D71" s="60"/>
      <c r="E71" s="18" t="s">
        <v>113</v>
      </c>
      <c r="F71" s="55" t="s">
        <v>161</v>
      </c>
      <c r="G71" s="57"/>
      <c r="H71" s="72">
        <v>1654887</v>
      </c>
      <c r="I71" s="73">
        <v>0</v>
      </c>
      <c r="J71" s="90"/>
      <c r="K71" s="90"/>
      <c r="L71" s="35"/>
    </row>
    <row r="72" spans="1:12" ht="26.25" x14ac:dyDescent="0.25">
      <c r="A72" s="43">
        <v>71</v>
      </c>
      <c r="B72" s="9"/>
      <c r="C72" s="11" t="s">
        <v>267</v>
      </c>
      <c r="D72" s="60" t="s">
        <v>268</v>
      </c>
      <c r="E72" s="18" t="s">
        <v>103</v>
      </c>
      <c r="F72" s="55"/>
      <c r="G72" s="57"/>
      <c r="H72" s="72">
        <v>927462</v>
      </c>
      <c r="I72" s="73">
        <v>0</v>
      </c>
      <c r="J72" s="90"/>
      <c r="K72" s="90"/>
      <c r="L72" s="35"/>
    </row>
    <row r="73" spans="1:12" ht="26.25" x14ac:dyDescent="0.25">
      <c r="A73" s="43">
        <v>72</v>
      </c>
      <c r="B73" s="9"/>
      <c r="C73" s="11" t="s">
        <v>225</v>
      </c>
      <c r="D73" s="60" t="s">
        <v>269</v>
      </c>
      <c r="E73" s="18" t="s">
        <v>102</v>
      </c>
      <c r="F73" s="55"/>
      <c r="G73" s="57"/>
      <c r="H73" s="72">
        <v>734415</v>
      </c>
      <c r="I73" s="73">
        <v>32562.98</v>
      </c>
      <c r="J73" s="90"/>
      <c r="K73" s="90"/>
      <c r="L73" s="35"/>
    </row>
    <row r="74" spans="1:12" ht="26.25" x14ac:dyDescent="0.25">
      <c r="A74" s="43">
        <v>73</v>
      </c>
      <c r="B74" s="9"/>
      <c r="C74" s="11" t="s">
        <v>226</v>
      </c>
      <c r="D74" s="60"/>
      <c r="E74" s="18" t="s">
        <v>227</v>
      </c>
      <c r="F74" s="55"/>
      <c r="G74" s="57"/>
      <c r="H74" s="72">
        <v>524582</v>
      </c>
      <c r="I74" s="75">
        <v>0</v>
      </c>
      <c r="J74" s="90"/>
      <c r="K74" s="90"/>
      <c r="L74" s="35"/>
    </row>
    <row r="75" spans="1:12" ht="39" x14ac:dyDescent="0.25">
      <c r="A75" s="43">
        <v>74</v>
      </c>
      <c r="B75" s="9"/>
      <c r="C75" s="11" t="s">
        <v>229</v>
      </c>
      <c r="D75" s="18" t="s">
        <v>76</v>
      </c>
      <c r="E75" s="18" t="s">
        <v>228</v>
      </c>
      <c r="F75" s="55"/>
      <c r="G75" s="57"/>
      <c r="H75" s="72">
        <v>62950</v>
      </c>
      <c r="I75" s="73">
        <v>0</v>
      </c>
      <c r="J75" s="90"/>
      <c r="K75" s="90"/>
      <c r="L75" s="35"/>
    </row>
    <row r="76" spans="1:12" ht="39" x14ac:dyDescent="0.25">
      <c r="A76" s="43">
        <v>75</v>
      </c>
      <c r="B76" s="9"/>
      <c r="C76" s="11" t="s">
        <v>46</v>
      </c>
      <c r="D76" s="60"/>
      <c r="E76" s="18" t="s">
        <v>114</v>
      </c>
      <c r="F76" s="55"/>
      <c r="G76" s="57"/>
      <c r="H76" s="72">
        <v>498879</v>
      </c>
      <c r="I76" s="75">
        <v>0</v>
      </c>
      <c r="J76" s="90"/>
      <c r="K76" s="90"/>
      <c r="L76" s="35"/>
    </row>
    <row r="77" spans="1:12" ht="26.25" x14ac:dyDescent="0.25">
      <c r="A77" s="43">
        <v>76</v>
      </c>
      <c r="B77" s="9"/>
      <c r="C77" s="11" t="s">
        <v>231</v>
      </c>
      <c r="D77" s="60"/>
      <c r="E77" s="18" t="s">
        <v>230</v>
      </c>
      <c r="F77" s="55"/>
      <c r="G77" s="57"/>
      <c r="H77" s="72">
        <v>839332</v>
      </c>
      <c r="I77" s="73">
        <v>52600.69</v>
      </c>
      <c r="J77" s="90"/>
      <c r="K77" s="90"/>
      <c r="L77" s="35"/>
    </row>
    <row r="78" spans="1:12" x14ac:dyDescent="0.25">
      <c r="A78" s="43">
        <v>77</v>
      </c>
      <c r="B78" s="9"/>
      <c r="C78" s="11" t="s">
        <v>164</v>
      </c>
      <c r="D78" s="60"/>
      <c r="E78" s="18" t="s">
        <v>107</v>
      </c>
      <c r="F78" s="55" t="s">
        <v>159</v>
      </c>
      <c r="G78" s="57"/>
      <c r="H78" s="72">
        <v>600000</v>
      </c>
      <c r="I78" s="73">
        <v>0</v>
      </c>
      <c r="J78" s="90"/>
      <c r="K78" s="90"/>
      <c r="L78" s="35"/>
    </row>
    <row r="79" spans="1:12" x14ac:dyDescent="0.25">
      <c r="A79" s="43">
        <v>78</v>
      </c>
      <c r="B79" s="9"/>
      <c r="C79" s="11" t="s">
        <v>47</v>
      </c>
      <c r="D79" s="60"/>
      <c r="E79" s="18" t="s">
        <v>233</v>
      </c>
      <c r="F79" s="55"/>
      <c r="G79" s="57"/>
      <c r="H79" s="72">
        <v>2203246</v>
      </c>
      <c r="I79" s="73">
        <v>0</v>
      </c>
      <c r="J79" s="90"/>
      <c r="K79" s="90"/>
      <c r="L79" s="35"/>
    </row>
    <row r="80" spans="1:12" x14ac:dyDescent="0.25">
      <c r="A80" s="43">
        <v>79</v>
      </c>
      <c r="B80" s="9"/>
      <c r="C80" s="11" t="s">
        <v>48</v>
      </c>
      <c r="D80" s="60"/>
      <c r="E80" s="18" t="s">
        <v>104</v>
      </c>
      <c r="F80" s="55"/>
      <c r="G80" s="57"/>
      <c r="H80" s="72">
        <v>461632</v>
      </c>
      <c r="I80" s="73">
        <v>0</v>
      </c>
      <c r="J80" s="90"/>
      <c r="K80" s="90"/>
      <c r="L80" s="35"/>
    </row>
    <row r="81" spans="1:12" ht="26.25" x14ac:dyDescent="0.25">
      <c r="A81" s="43">
        <v>80</v>
      </c>
      <c r="B81" s="9"/>
      <c r="C81" s="11" t="s">
        <v>49</v>
      </c>
      <c r="D81" s="60"/>
      <c r="E81" s="18" t="s">
        <v>232</v>
      </c>
      <c r="F81" s="55"/>
      <c r="G81" s="57"/>
      <c r="H81" s="72">
        <v>1426864</v>
      </c>
      <c r="I81" s="73">
        <v>0</v>
      </c>
      <c r="J81" s="90"/>
      <c r="K81" s="90"/>
      <c r="L81" s="35"/>
    </row>
    <row r="82" spans="1:12" x14ac:dyDescent="0.25">
      <c r="A82" s="43">
        <v>81</v>
      </c>
      <c r="B82" s="9"/>
      <c r="C82" s="11" t="s">
        <v>50</v>
      </c>
      <c r="D82" s="60"/>
      <c r="E82" s="18" t="s">
        <v>105</v>
      </c>
      <c r="F82" s="55"/>
      <c r="G82" s="57"/>
      <c r="H82" s="72">
        <v>358814</v>
      </c>
      <c r="I82" s="73">
        <v>0</v>
      </c>
      <c r="J82" s="90"/>
      <c r="K82" s="90"/>
      <c r="L82" s="35"/>
    </row>
    <row r="83" spans="1:12" x14ac:dyDescent="0.25">
      <c r="A83" s="43">
        <v>82</v>
      </c>
      <c r="B83" s="9"/>
      <c r="C83" s="11" t="s">
        <v>51</v>
      </c>
      <c r="D83" s="60"/>
      <c r="E83" s="18" t="s">
        <v>106</v>
      </c>
      <c r="F83" s="55" t="s">
        <v>157</v>
      </c>
      <c r="G83" s="57"/>
      <c r="H83" s="72">
        <v>629499</v>
      </c>
      <c r="I83" s="73">
        <v>21000</v>
      </c>
      <c r="J83" s="90"/>
      <c r="K83" s="90"/>
      <c r="L83" s="35"/>
    </row>
    <row r="84" spans="1:12" x14ac:dyDescent="0.25">
      <c r="A84" s="43">
        <v>83</v>
      </c>
      <c r="B84" s="9"/>
      <c r="C84" s="11" t="s">
        <v>52</v>
      </c>
      <c r="D84" s="60"/>
      <c r="E84" s="18" t="s">
        <v>106</v>
      </c>
      <c r="F84" s="55"/>
      <c r="G84" s="57"/>
      <c r="H84" s="72">
        <v>2056363</v>
      </c>
      <c r="I84" s="73">
        <v>60000</v>
      </c>
      <c r="J84" s="90"/>
      <c r="K84" s="90"/>
      <c r="L84" s="35"/>
    </row>
    <row r="85" spans="1:12" x14ac:dyDescent="0.25">
      <c r="A85" s="43">
        <v>84</v>
      </c>
      <c r="B85" s="9"/>
      <c r="C85" s="11" t="s">
        <v>53</v>
      </c>
      <c r="D85" s="60"/>
      <c r="E85" s="18" t="s">
        <v>106</v>
      </c>
      <c r="F85" s="55" t="s">
        <v>157</v>
      </c>
      <c r="G85" s="57"/>
      <c r="H85" s="72">
        <v>681957</v>
      </c>
      <c r="I85" s="73">
        <v>20000</v>
      </c>
      <c r="J85" s="90"/>
      <c r="K85" s="90"/>
      <c r="L85" s="35"/>
    </row>
    <row r="86" spans="1:12" x14ac:dyDescent="0.25">
      <c r="A86" s="43">
        <v>85</v>
      </c>
      <c r="B86" s="9"/>
      <c r="C86" s="11" t="s">
        <v>54</v>
      </c>
      <c r="D86" s="60"/>
      <c r="E86" s="18" t="s">
        <v>106</v>
      </c>
      <c r="F86" s="55" t="s">
        <v>157</v>
      </c>
      <c r="G86" s="57"/>
      <c r="H86" s="72">
        <v>1049165</v>
      </c>
      <c r="I86" s="73">
        <v>30000</v>
      </c>
      <c r="J86" s="90"/>
      <c r="K86" s="90"/>
      <c r="L86" s="35"/>
    </row>
    <row r="87" spans="1:12" ht="30" customHeight="1" x14ac:dyDescent="0.25">
      <c r="A87" s="43">
        <v>86</v>
      </c>
      <c r="B87" s="9"/>
      <c r="C87" s="11" t="s">
        <v>55</v>
      </c>
      <c r="D87" s="60"/>
      <c r="E87" s="18" t="s">
        <v>107</v>
      </c>
      <c r="F87" s="55" t="s">
        <v>161</v>
      </c>
      <c r="G87" s="57"/>
      <c r="H87" s="72">
        <v>713432</v>
      </c>
      <c r="I87" s="73"/>
      <c r="J87" s="90"/>
      <c r="K87" s="90"/>
      <c r="L87" s="35"/>
    </row>
    <row r="88" spans="1:12" s="13" customFormat="1" ht="26.25" x14ac:dyDescent="0.25">
      <c r="A88" s="43">
        <v>87</v>
      </c>
      <c r="B88" s="83"/>
      <c r="C88" s="11" t="s">
        <v>83</v>
      </c>
      <c r="D88" s="60"/>
      <c r="E88" s="60" t="s">
        <v>166</v>
      </c>
      <c r="F88" s="84"/>
      <c r="G88" s="85"/>
      <c r="H88" s="73">
        <v>350000</v>
      </c>
      <c r="I88" s="73">
        <v>6000</v>
      </c>
      <c r="J88" s="93"/>
      <c r="K88" s="93"/>
      <c r="L88" s="39"/>
    </row>
    <row r="89" spans="1:12" ht="26.25" x14ac:dyDescent="0.25">
      <c r="A89" s="43">
        <v>88</v>
      </c>
      <c r="B89" s="9"/>
      <c r="C89" s="11" t="s">
        <v>245</v>
      </c>
      <c r="D89" s="61" t="s">
        <v>294</v>
      </c>
      <c r="E89" s="60" t="s">
        <v>106</v>
      </c>
      <c r="F89" s="86"/>
      <c r="G89" s="57"/>
      <c r="H89" s="73">
        <v>839332</v>
      </c>
      <c r="I89" s="73">
        <v>12000</v>
      </c>
      <c r="J89" s="90"/>
      <c r="K89" s="90"/>
      <c r="L89" s="35"/>
    </row>
    <row r="90" spans="1:12" ht="26.25" x14ac:dyDescent="0.25">
      <c r="A90" s="43">
        <v>89</v>
      </c>
      <c r="B90" s="9"/>
      <c r="C90" s="11" t="s">
        <v>152</v>
      </c>
      <c r="D90" s="61" t="s">
        <v>295</v>
      </c>
      <c r="E90" s="60" t="s">
        <v>106</v>
      </c>
      <c r="F90" s="86"/>
      <c r="G90" s="57"/>
      <c r="H90" s="73">
        <v>963900</v>
      </c>
      <c r="I90" s="73">
        <v>39000</v>
      </c>
      <c r="J90" s="90"/>
      <c r="K90" s="90"/>
      <c r="L90" s="35"/>
    </row>
    <row r="91" spans="1:12" x14ac:dyDescent="0.25">
      <c r="A91" s="43">
        <v>90</v>
      </c>
      <c r="B91" s="9"/>
      <c r="C91" s="11" t="s">
        <v>75</v>
      </c>
      <c r="D91" s="60"/>
      <c r="E91" s="60" t="s">
        <v>106</v>
      </c>
      <c r="F91" s="86"/>
      <c r="G91" s="57"/>
      <c r="H91" s="73">
        <v>2456470</v>
      </c>
      <c r="I91" s="73">
        <v>45000</v>
      </c>
      <c r="J91" s="90"/>
      <c r="K91" s="90"/>
      <c r="L91" s="35"/>
    </row>
    <row r="92" spans="1:12" x14ac:dyDescent="0.25">
      <c r="A92" s="43">
        <v>91</v>
      </c>
      <c r="B92" s="9"/>
      <c r="C92" s="11" t="s">
        <v>56</v>
      </c>
      <c r="D92" s="60"/>
      <c r="E92" s="60" t="s">
        <v>106</v>
      </c>
      <c r="F92" s="86" t="s">
        <v>161</v>
      </c>
      <c r="G92" s="57"/>
      <c r="H92" s="73">
        <v>1120508</v>
      </c>
      <c r="I92" s="73">
        <v>32000</v>
      </c>
      <c r="J92" s="90"/>
      <c r="K92" s="90"/>
      <c r="L92" s="35"/>
    </row>
    <row r="93" spans="1:12" ht="39" x14ac:dyDescent="0.25">
      <c r="A93" s="43">
        <v>92</v>
      </c>
      <c r="B93" s="9"/>
      <c r="C93" s="11" t="s">
        <v>73</v>
      </c>
      <c r="D93" s="60"/>
      <c r="E93" s="60" t="s">
        <v>187</v>
      </c>
      <c r="F93" s="86"/>
      <c r="G93" s="57"/>
      <c r="H93" s="73">
        <v>2586586</v>
      </c>
      <c r="I93" s="73">
        <v>15000</v>
      </c>
      <c r="J93" s="90"/>
      <c r="K93" s="90"/>
      <c r="L93" s="35"/>
    </row>
    <row r="94" spans="1:12" x14ac:dyDescent="0.25">
      <c r="A94" s="43">
        <v>93</v>
      </c>
      <c r="B94" s="9"/>
      <c r="C94" s="11" t="s">
        <v>74</v>
      </c>
      <c r="D94" s="60"/>
      <c r="E94" s="60" t="s">
        <v>106</v>
      </c>
      <c r="F94" s="86"/>
      <c r="G94" s="57"/>
      <c r="H94" s="73">
        <v>3627699</v>
      </c>
      <c r="I94" s="73">
        <v>57000</v>
      </c>
      <c r="J94" s="90"/>
      <c r="K94" s="90"/>
      <c r="L94" s="35"/>
    </row>
    <row r="95" spans="1:12" x14ac:dyDescent="0.25">
      <c r="A95" s="43">
        <v>94</v>
      </c>
      <c r="B95" s="9"/>
      <c r="C95" s="11" t="s">
        <v>167</v>
      </c>
      <c r="D95" s="60"/>
      <c r="E95" s="60" t="s">
        <v>106</v>
      </c>
      <c r="F95" s="86"/>
      <c r="G95" s="57"/>
      <c r="H95" s="73">
        <v>373217</v>
      </c>
      <c r="I95" s="73">
        <v>14000</v>
      </c>
      <c r="J95" s="90"/>
      <c r="K95" s="90"/>
      <c r="L95" s="35"/>
    </row>
    <row r="96" spans="1:12" ht="26.25" x14ac:dyDescent="0.25">
      <c r="A96" s="43">
        <v>95</v>
      </c>
      <c r="B96" s="9"/>
      <c r="C96" s="11" t="s">
        <v>173</v>
      </c>
      <c r="D96" s="60"/>
      <c r="E96" s="60" t="s">
        <v>258</v>
      </c>
      <c r="F96" s="86"/>
      <c r="G96" s="57"/>
      <c r="H96" s="73">
        <v>650000</v>
      </c>
      <c r="I96" s="73">
        <v>16000</v>
      </c>
      <c r="J96" s="90"/>
      <c r="K96" s="90"/>
      <c r="L96" s="35"/>
    </row>
    <row r="97" spans="1:12" x14ac:dyDescent="0.25">
      <c r="A97" s="43">
        <v>96</v>
      </c>
      <c r="B97" s="9" t="s">
        <v>285</v>
      </c>
      <c r="C97" s="11" t="s">
        <v>284</v>
      </c>
      <c r="D97" s="60"/>
      <c r="E97" s="60" t="s">
        <v>286</v>
      </c>
      <c r="F97" s="86"/>
      <c r="G97" s="57"/>
      <c r="H97" s="73"/>
      <c r="I97" s="73">
        <f>'ang. Flüchtlingsunterkünfte'!F14</f>
        <v>675000</v>
      </c>
      <c r="J97" s="90"/>
      <c r="K97" s="90">
        <f>'ang. Flüchtlingsunterkünfte'!G14</f>
        <v>0</v>
      </c>
      <c r="L97" s="35"/>
    </row>
    <row r="98" spans="1:12" x14ac:dyDescent="0.25">
      <c r="A98" s="43">
        <v>97</v>
      </c>
      <c r="B98" s="9"/>
      <c r="C98" s="11" t="s">
        <v>57</v>
      </c>
      <c r="D98" s="60"/>
      <c r="E98" s="60" t="s">
        <v>236</v>
      </c>
      <c r="F98" s="86"/>
      <c r="G98" s="57"/>
      <c r="H98" s="73">
        <v>62950</v>
      </c>
      <c r="I98" s="77">
        <v>0</v>
      </c>
      <c r="J98" s="90"/>
      <c r="K98" s="90"/>
      <c r="L98" s="35"/>
    </row>
    <row r="99" spans="1:12" ht="26.25" x14ac:dyDescent="0.25">
      <c r="A99" s="43">
        <v>98</v>
      </c>
      <c r="B99" s="9"/>
      <c r="C99" s="11" t="s">
        <v>234</v>
      </c>
      <c r="D99" s="60" t="s">
        <v>77</v>
      </c>
      <c r="E99" s="60" t="s">
        <v>185</v>
      </c>
      <c r="F99" s="86"/>
      <c r="G99" s="57"/>
      <c r="H99" s="73">
        <v>125900</v>
      </c>
      <c r="I99" s="77">
        <v>0</v>
      </c>
      <c r="J99" s="90"/>
      <c r="K99" s="90"/>
      <c r="L99" s="37"/>
    </row>
    <row r="100" spans="1:12" ht="26.25" x14ac:dyDescent="0.25">
      <c r="A100" s="43">
        <v>99</v>
      </c>
      <c r="B100" s="9"/>
      <c r="C100" s="11" t="s">
        <v>235</v>
      </c>
      <c r="D100" s="60" t="s">
        <v>78</v>
      </c>
      <c r="E100" s="60" t="s">
        <v>108</v>
      </c>
      <c r="F100" s="86" t="s">
        <v>160</v>
      </c>
      <c r="G100" s="57"/>
      <c r="H100" s="73">
        <v>0</v>
      </c>
      <c r="I100" s="77">
        <v>106551.03999999999</v>
      </c>
      <c r="J100" s="90"/>
      <c r="K100" s="90"/>
      <c r="L100" s="33"/>
    </row>
    <row r="101" spans="1:12" ht="26.25" x14ac:dyDescent="0.25">
      <c r="A101" s="43">
        <v>100</v>
      </c>
      <c r="B101" s="9"/>
      <c r="C101" s="11" t="s">
        <v>58</v>
      </c>
      <c r="D101" s="60" t="s">
        <v>79</v>
      </c>
      <c r="E101" s="60" t="s">
        <v>109</v>
      </c>
      <c r="F101" s="86"/>
      <c r="G101" s="57"/>
      <c r="H101" s="73">
        <v>46163</v>
      </c>
      <c r="I101" s="77">
        <v>0</v>
      </c>
      <c r="J101" s="90"/>
      <c r="K101" s="90"/>
      <c r="L101" s="33"/>
    </row>
    <row r="102" spans="1:12" x14ac:dyDescent="0.25">
      <c r="A102" s="43">
        <v>101</v>
      </c>
      <c r="B102" s="9"/>
      <c r="C102" s="11" t="s">
        <v>59</v>
      </c>
      <c r="D102" s="60"/>
      <c r="E102" s="60" t="s">
        <v>109</v>
      </c>
      <c r="F102" s="86"/>
      <c r="G102" s="57"/>
      <c r="H102" s="73">
        <v>190948</v>
      </c>
      <c r="I102" s="77">
        <v>0</v>
      </c>
      <c r="J102" s="90"/>
      <c r="K102" s="90"/>
      <c r="L102" s="35"/>
    </row>
    <row r="103" spans="1:12" ht="26.25" x14ac:dyDescent="0.25">
      <c r="A103" s="43">
        <v>102</v>
      </c>
      <c r="B103" s="9"/>
      <c r="C103" s="11" t="s">
        <v>60</v>
      </c>
      <c r="D103" s="60" t="s">
        <v>266</v>
      </c>
      <c r="E103" s="60" t="s">
        <v>237</v>
      </c>
      <c r="F103" s="86"/>
      <c r="G103" s="57"/>
      <c r="H103" s="73">
        <v>178085</v>
      </c>
      <c r="I103" s="77">
        <v>0</v>
      </c>
      <c r="J103" s="90"/>
      <c r="K103" s="90"/>
      <c r="L103" s="35"/>
    </row>
    <row r="104" spans="1:12" x14ac:dyDescent="0.25">
      <c r="A104" s="43">
        <v>103</v>
      </c>
      <c r="B104" s="9"/>
      <c r="C104" s="11" t="s">
        <v>61</v>
      </c>
      <c r="D104" s="60"/>
      <c r="E104" s="18" t="s">
        <v>109</v>
      </c>
      <c r="F104" s="55"/>
      <c r="G104" s="57"/>
      <c r="H104" s="72">
        <v>67147</v>
      </c>
      <c r="I104" s="77">
        <v>0</v>
      </c>
      <c r="J104" s="90"/>
      <c r="K104" s="90"/>
      <c r="L104" s="35"/>
    </row>
    <row r="105" spans="1:12" ht="96" customHeight="1" x14ac:dyDescent="0.25">
      <c r="A105" s="43">
        <v>104</v>
      </c>
      <c r="B105" s="12"/>
      <c r="C105" s="16" t="s">
        <v>62</v>
      </c>
      <c r="D105" s="18" t="s">
        <v>115</v>
      </c>
      <c r="E105" s="18" t="s">
        <v>132</v>
      </c>
      <c r="F105" s="55"/>
      <c r="G105" s="57"/>
      <c r="H105" s="75">
        <v>400000</v>
      </c>
      <c r="I105" s="112">
        <v>5000</v>
      </c>
      <c r="J105" s="90"/>
      <c r="K105" s="113"/>
      <c r="L105" s="37"/>
    </row>
    <row r="106" spans="1:12" ht="78.75" customHeight="1" x14ac:dyDescent="0.25">
      <c r="A106" s="43">
        <v>105</v>
      </c>
      <c r="B106" s="12"/>
      <c r="C106" s="16" t="s">
        <v>134</v>
      </c>
      <c r="D106" s="18" t="s">
        <v>127</v>
      </c>
      <c r="E106" s="18" t="s">
        <v>132</v>
      </c>
      <c r="F106" s="55"/>
      <c r="G106" s="57"/>
      <c r="H106" s="75">
        <v>260000</v>
      </c>
      <c r="I106" s="112"/>
      <c r="J106" s="90"/>
      <c r="K106" s="114"/>
      <c r="L106" s="37"/>
    </row>
    <row r="107" spans="1:12" ht="67.5" customHeight="1" x14ac:dyDescent="0.25">
      <c r="A107" s="43">
        <v>106</v>
      </c>
      <c r="B107" s="12"/>
      <c r="C107" s="16" t="s">
        <v>135</v>
      </c>
      <c r="D107" s="18" t="s">
        <v>136</v>
      </c>
      <c r="E107" s="18" t="s">
        <v>132</v>
      </c>
      <c r="F107" s="55"/>
      <c r="G107" s="57"/>
      <c r="H107" s="75">
        <v>400000</v>
      </c>
      <c r="I107" s="112"/>
      <c r="J107" s="90"/>
      <c r="K107" s="114"/>
      <c r="L107" s="37"/>
    </row>
    <row r="108" spans="1:12" ht="51.75" x14ac:dyDescent="0.25">
      <c r="A108" s="43">
        <v>107</v>
      </c>
      <c r="B108" s="12"/>
      <c r="C108" s="16" t="s">
        <v>133</v>
      </c>
      <c r="D108" s="18" t="s">
        <v>128</v>
      </c>
      <c r="E108" s="18" t="s">
        <v>132</v>
      </c>
      <c r="F108" s="55"/>
      <c r="G108" s="57"/>
      <c r="H108" s="75">
        <v>400000</v>
      </c>
      <c r="I108" s="112"/>
      <c r="J108" s="90"/>
      <c r="K108" s="114"/>
      <c r="L108" s="37"/>
    </row>
    <row r="109" spans="1:12" ht="39" x14ac:dyDescent="0.25">
      <c r="A109" s="43">
        <v>108</v>
      </c>
      <c r="B109" s="9"/>
      <c r="C109" s="16" t="s">
        <v>129</v>
      </c>
      <c r="D109" s="18" t="s">
        <v>130</v>
      </c>
      <c r="E109" s="18" t="s">
        <v>131</v>
      </c>
      <c r="F109" s="55"/>
      <c r="G109" s="57"/>
      <c r="H109" s="75">
        <v>55000</v>
      </c>
      <c r="I109" s="112"/>
      <c r="J109" s="90"/>
      <c r="K109" s="114"/>
      <c r="L109" s="35"/>
    </row>
    <row r="110" spans="1:12" ht="39" x14ac:dyDescent="0.25">
      <c r="A110" s="43">
        <v>109</v>
      </c>
      <c r="B110" s="12"/>
      <c r="C110" s="16" t="s">
        <v>63</v>
      </c>
      <c r="D110" s="18" t="s">
        <v>122</v>
      </c>
      <c r="E110" s="18" t="s">
        <v>116</v>
      </c>
      <c r="F110" s="55"/>
      <c r="G110" s="57"/>
      <c r="H110" s="75">
        <v>400000</v>
      </c>
      <c r="I110" s="112"/>
      <c r="J110" s="90"/>
      <c r="K110" s="114"/>
      <c r="L110" s="33"/>
    </row>
    <row r="111" spans="1:12" ht="39" x14ac:dyDescent="0.25">
      <c r="A111" s="43">
        <v>110</v>
      </c>
      <c r="B111" s="12"/>
      <c r="C111" s="16" t="s">
        <v>238</v>
      </c>
      <c r="D111" s="18" t="s">
        <v>123</v>
      </c>
      <c r="E111" s="18" t="s">
        <v>116</v>
      </c>
      <c r="F111" s="55"/>
      <c r="G111" s="57"/>
      <c r="H111" s="75">
        <v>400000</v>
      </c>
      <c r="I111" s="112"/>
      <c r="J111" s="90"/>
      <c r="K111" s="114"/>
      <c r="L111" s="33"/>
    </row>
    <row r="112" spans="1:12" ht="39" x14ac:dyDescent="0.25">
      <c r="A112" s="43">
        <v>111</v>
      </c>
      <c r="B112" s="12"/>
      <c r="C112" s="16" t="s">
        <v>149</v>
      </c>
      <c r="D112" s="18" t="s">
        <v>118</v>
      </c>
      <c r="E112" s="18" t="s">
        <v>119</v>
      </c>
      <c r="F112" s="55"/>
      <c r="G112" s="57"/>
      <c r="H112" s="75">
        <v>260000</v>
      </c>
      <c r="I112" s="112"/>
      <c r="J112" s="90"/>
      <c r="K112" s="114"/>
      <c r="L112" s="33"/>
    </row>
    <row r="113" spans="1:12" ht="26.25" x14ac:dyDescent="0.25">
      <c r="A113" s="43">
        <v>112</v>
      </c>
      <c r="B113" s="12"/>
      <c r="C113" s="16" t="s">
        <v>137</v>
      </c>
      <c r="D113" s="18" t="s">
        <v>124</v>
      </c>
      <c r="E113" s="18" t="s">
        <v>148</v>
      </c>
      <c r="F113" s="55"/>
      <c r="G113" s="57"/>
      <c r="H113" s="75">
        <v>350000</v>
      </c>
      <c r="I113" s="112"/>
      <c r="J113" s="90"/>
      <c r="K113" s="114"/>
      <c r="L113" s="33"/>
    </row>
    <row r="114" spans="1:12" ht="26.25" x14ac:dyDescent="0.25">
      <c r="A114" s="43">
        <v>113</v>
      </c>
      <c r="B114" s="12"/>
      <c r="C114" s="16" t="s">
        <v>150</v>
      </c>
      <c r="D114" s="18" t="s">
        <v>138</v>
      </c>
      <c r="E114" s="18" t="s">
        <v>151</v>
      </c>
      <c r="F114" s="55"/>
      <c r="G114" s="57"/>
      <c r="H114" s="75">
        <v>210000</v>
      </c>
      <c r="I114" s="112"/>
      <c r="J114" s="90"/>
      <c r="K114" s="114"/>
      <c r="L114" s="33"/>
    </row>
    <row r="115" spans="1:12" ht="26.25" x14ac:dyDescent="0.25">
      <c r="A115" s="43">
        <v>114</v>
      </c>
      <c r="B115" s="12"/>
      <c r="C115" s="16" t="s">
        <v>139</v>
      </c>
      <c r="D115" s="18" t="s">
        <v>140</v>
      </c>
      <c r="E115" s="18" t="s">
        <v>121</v>
      </c>
      <c r="F115" s="55"/>
      <c r="G115" s="57"/>
      <c r="H115" s="75">
        <v>90000</v>
      </c>
      <c r="I115" s="112"/>
      <c r="J115" s="90"/>
      <c r="K115" s="114"/>
      <c r="L115" s="33"/>
    </row>
    <row r="116" spans="1:12" ht="26.25" x14ac:dyDescent="0.25">
      <c r="A116" s="43">
        <v>115</v>
      </c>
      <c r="B116" s="12"/>
      <c r="C116" s="16" t="s">
        <v>143</v>
      </c>
      <c r="D116" s="18" t="s">
        <v>120</v>
      </c>
      <c r="E116" s="18" t="s">
        <v>121</v>
      </c>
      <c r="F116" s="55"/>
      <c r="G116" s="57"/>
      <c r="H116" s="75">
        <v>60000</v>
      </c>
      <c r="I116" s="112"/>
      <c r="J116" s="90"/>
      <c r="K116" s="114"/>
      <c r="L116" s="33"/>
    </row>
    <row r="117" spans="1:12" ht="26.25" x14ac:dyDescent="0.25">
      <c r="A117" s="43">
        <v>116</v>
      </c>
      <c r="B117" s="12"/>
      <c r="C117" s="16" t="s">
        <v>141</v>
      </c>
      <c r="D117" s="18" t="s">
        <v>142</v>
      </c>
      <c r="E117" s="18" t="s">
        <v>121</v>
      </c>
      <c r="F117" s="55"/>
      <c r="G117" s="57"/>
      <c r="H117" s="75">
        <v>90000</v>
      </c>
      <c r="I117" s="112"/>
      <c r="J117" s="90"/>
      <c r="K117" s="114"/>
      <c r="L117" s="33"/>
    </row>
    <row r="118" spans="1:12" ht="26.25" x14ac:dyDescent="0.25">
      <c r="A118" s="43">
        <v>117</v>
      </c>
      <c r="B118" s="12"/>
      <c r="C118" s="16" t="s">
        <v>144</v>
      </c>
      <c r="D118" s="18" t="s">
        <v>145</v>
      </c>
      <c r="E118" s="18" t="s">
        <v>121</v>
      </c>
      <c r="F118" s="55"/>
      <c r="G118" s="57"/>
      <c r="H118" s="75">
        <v>90000</v>
      </c>
      <c r="I118" s="112"/>
      <c r="J118" s="90"/>
      <c r="K118" s="114"/>
      <c r="L118" s="33"/>
    </row>
    <row r="119" spans="1:12" ht="26.25" x14ac:dyDescent="0.25">
      <c r="A119" s="43">
        <v>118</v>
      </c>
      <c r="B119" s="12"/>
      <c r="C119" s="16" t="s">
        <v>146</v>
      </c>
      <c r="D119" s="18" t="s">
        <v>147</v>
      </c>
      <c r="E119" s="18" t="s">
        <v>121</v>
      </c>
      <c r="F119" s="55"/>
      <c r="G119" s="57"/>
      <c r="H119" s="75">
        <v>90000</v>
      </c>
      <c r="I119" s="112"/>
      <c r="J119" s="90"/>
      <c r="K119" s="115"/>
      <c r="L119" s="45"/>
    </row>
    <row r="120" spans="1:12" ht="39" x14ac:dyDescent="0.25">
      <c r="A120" s="43">
        <v>119</v>
      </c>
      <c r="B120" s="12"/>
      <c r="C120" s="11" t="s">
        <v>64</v>
      </c>
      <c r="D120" s="18" t="s">
        <v>117</v>
      </c>
      <c r="E120" s="18" t="s">
        <v>116</v>
      </c>
      <c r="F120" s="55"/>
      <c r="G120" s="57"/>
      <c r="H120" s="75">
        <v>400000</v>
      </c>
      <c r="I120" s="78">
        <v>0</v>
      </c>
      <c r="J120" s="90"/>
      <c r="K120" s="90"/>
      <c r="L120" s="35"/>
    </row>
    <row r="121" spans="1:12" ht="26.25" x14ac:dyDescent="0.25">
      <c r="A121" s="43">
        <v>120</v>
      </c>
      <c r="B121" s="12"/>
      <c r="C121" s="16" t="s">
        <v>65</v>
      </c>
      <c r="D121" s="18" t="s">
        <v>125</v>
      </c>
      <c r="E121" s="18" t="s">
        <v>126</v>
      </c>
      <c r="F121" s="55" t="s">
        <v>162</v>
      </c>
      <c r="G121" s="57" t="s">
        <v>261</v>
      </c>
      <c r="H121" s="75">
        <v>30635609</v>
      </c>
      <c r="I121" s="75">
        <v>125239.1</v>
      </c>
      <c r="J121" s="91"/>
      <c r="K121" s="91"/>
      <c r="L121" s="36" t="s">
        <v>259</v>
      </c>
    </row>
    <row r="122" spans="1:12" ht="64.5" x14ac:dyDescent="0.25">
      <c r="A122" s="43">
        <v>121</v>
      </c>
      <c r="B122" s="9"/>
      <c r="C122" s="11" t="s">
        <v>239</v>
      </c>
      <c r="D122" s="18" t="s">
        <v>81</v>
      </c>
      <c r="E122" s="18" t="s">
        <v>263</v>
      </c>
      <c r="F122" s="55"/>
      <c r="G122" s="57"/>
      <c r="H122" s="72">
        <v>3776993</v>
      </c>
      <c r="I122" s="73">
        <v>0</v>
      </c>
      <c r="J122" s="90"/>
      <c r="K122" s="90"/>
      <c r="L122" s="33"/>
    </row>
    <row r="123" spans="1:12" ht="26.25" x14ac:dyDescent="0.25">
      <c r="A123" s="43">
        <v>122</v>
      </c>
      <c r="B123" s="9"/>
      <c r="C123" s="11" t="s">
        <v>66</v>
      </c>
      <c r="D123" s="18" t="s">
        <v>82</v>
      </c>
      <c r="E123" s="18" t="s">
        <v>110</v>
      </c>
      <c r="F123" s="55"/>
      <c r="G123" s="57"/>
      <c r="H123" s="72">
        <v>7763819</v>
      </c>
      <c r="I123" s="73">
        <v>0</v>
      </c>
      <c r="J123" s="90"/>
      <c r="K123" s="90"/>
      <c r="L123" s="33"/>
    </row>
    <row r="124" spans="1:12" ht="26.25" x14ac:dyDescent="0.25">
      <c r="A124" s="43">
        <v>123</v>
      </c>
      <c r="B124" s="9"/>
      <c r="C124" s="11" t="s">
        <v>70</v>
      </c>
      <c r="D124" s="61" t="s">
        <v>296</v>
      </c>
      <c r="E124" s="18" t="s">
        <v>246</v>
      </c>
      <c r="F124" s="55" t="s">
        <v>160</v>
      </c>
      <c r="G124" s="57"/>
      <c r="H124" s="72">
        <v>0</v>
      </c>
      <c r="I124" s="73">
        <v>85147.1</v>
      </c>
      <c r="J124" s="90"/>
      <c r="K124" s="90"/>
      <c r="L124" s="35"/>
    </row>
    <row r="125" spans="1:12" ht="26.25" x14ac:dyDescent="0.25">
      <c r="A125" s="43">
        <v>124</v>
      </c>
      <c r="B125" s="9"/>
      <c r="C125" s="11" t="s">
        <v>71</v>
      </c>
      <c r="D125" s="60"/>
      <c r="E125" s="18" t="s">
        <v>186</v>
      </c>
      <c r="F125" s="55"/>
      <c r="G125" s="57"/>
      <c r="H125" s="72">
        <v>4228956</v>
      </c>
      <c r="I125" s="73">
        <v>0</v>
      </c>
      <c r="J125" s="90"/>
      <c r="K125" s="90"/>
      <c r="L125" s="35"/>
    </row>
    <row r="126" spans="1:12" x14ac:dyDescent="0.25">
      <c r="A126" s="43">
        <v>125</v>
      </c>
      <c r="B126" s="9"/>
      <c r="C126" s="11" t="s">
        <v>153</v>
      </c>
      <c r="D126" s="60"/>
      <c r="E126" s="18" t="s">
        <v>107</v>
      </c>
      <c r="F126" s="55"/>
      <c r="G126" s="57"/>
      <c r="H126" s="72">
        <v>680000</v>
      </c>
      <c r="I126" s="73">
        <v>20000</v>
      </c>
      <c r="J126" s="90"/>
      <c r="K126" s="90"/>
      <c r="L126" s="35"/>
    </row>
    <row r="127" spans="1:12" ht="26.25" x14ac:dyDescent="0.25">
      <c r="A127" s="80">
        <v>126</v>
      </c>
      <c r="B127" s="10"/>
      <c r="C127" s="82" t="s">
        <v>171</v>
      </c>
      <c r="D127" s="88" t="s">
        <v>265</v>
      </c>
      <c r="E127" s="68" t="s">
        <v>172</v>
      </c>
      <c r="F127" s="69"/>
      <c r="G127" s="70"/>
      <c r="H127" s="79">
        <v>4500000</v>
      </c>
      <c r="I127" s="81">
        <v>0</v>
      </c>
      <c r="J127" s="94"/>
      <c r="K127" s="94"/>
      <c r="L127" s="40"/>
    </row>
    <row r="128" spans="1:12" x14ac:dyDescent="0.2">
      <c r="H128" s="46">
        <f>SUM(H2:H127)</f>
        <v>422383909</v>
      </c>
      <c r="I128" s="47">
        <f>SUM(I2:I127)</f>
        <v>31726668.960000012</v>
      </c>
      <c r="J128" s="47">
        <f>SUM(J2:J127)</f>
        <v>0</v>
      </c>
      <c r="K128" s="47">
        <f>SUM(K2:K127)</f>
        <v>0</v>
      </c>
    </row>
    <row r="129" spans="3:8" x14ac:dyDescent="0.2">
      <c r="H129" s="27"/>
    </row>
    <row r="130" spans="3:8" x14ac:dyDescent="0.2">
      <c r="E130" s="20"/>
    </row>
    <row r="131" spans="3:8" x14ac:dyDescent="0.2">
      <c r="E131" s="20"/>
    </row>
    <row r="132" spans="3:8" x14ac:dyDescent="0.2">
      <c r="E132" s="20"/>
    </row>
    <row r="133" spans="3:8" x14ac:dyDescent="0.2">
      <c r="C133" s="25"/>
    </row>
    <row r="134" spans="3:8" x14ac:dyDescent="0.2">
      <c r="C134" s="25"/>
    </row>
  </sheetData>
  <autoFilter ref="A1:L1" xr:uid="{00000000-0001-0000-0100-000000000000}"/>
  <mergeCells count="2">
    <mergeCell ref="I105:I119"/>
    <mergeCell ref="K105:K119"/>
  </mergeCells>
  <printOptions horizontalCentered="1"/>
  <pageMargins left="0.19685039370078741" right="0.19685039370078741" top="1.1811023622047245" bottom="0.78740157480314965" header="0.51181102362204722" footer="0.31496062992125984"/>
  <pageSetup paperSize="9" scale="54" fitToHeight="0" orientation="landscape" r:id="rId1"/>
  <headerFooter>
    <oddHeader>&amp;LAnlage 3 &amp;C&amp;"-,Fett"&amp;14Verzeichnis der Versicherungsorte / Risikoinformationen
Stadt Ahaus
&amp;KFF00001. Änderung - gültig ab 14.10.2024</oddHeader>
    <oddFooter>&amp;L14.10.2024 / ka&amp;RSeite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F21A4-05F5-4900-BCA5-4ECE641C616F}">
  <sheetPr>
    <pageSetUpPr fitToPage="1"/>
  </sheetPr>
  <dimension ref="A1:H56"/>
  <sheetViews>
    <sheetView view="pageLayout" zoomScale="115" zoomScaleNormal="80" zoomScalePageLayoutView="115" workbookViewId="0">
      <selection activeCell="E4" sqref="E4"/>
    </sheetView>
  </sheetViews>
  <sheetFormatPr baseColWidth="10" defaultColWidth="10.140625" defaultRowHeight="15" x14ac:dyDescent="0.2"/>
  <cols>
    <col min="1" max="1" width="4.5703125" style="44" customWidth="1"/>
    <col min="2" max="2" width="7.140625" style="5" customWidth="1"/>
    <col min="3" max="3" width="54.28515625" style="24" customWidth="1"/>
    <col min="4" max="4" width="21.85546875" style="24" customWidth="1"/>
    <col min="5" max="5" width="12.140625" style="19" customWidth="1"/>
    <col min="6" max="6" width="17.85546875" style="29" customWidth="1"/>
    <col min="7" max="7" width="14.5703125" style="6" customWidth="1"/>
    <col min="8" max="8" width="56.7109375" style="24" customWidth="1"/>
    <col min="9" max="16384" width="10.140625" style="3"/>
  </cols>
  <sheetData>
    <row r="1" spans="1:8" ht="45" x14ac:dyDescent="0.25">
      <c r="A1" s="41" t="s">
        <v>0</v>
      </c>
      <c r="B1" s="1" t="s">
        <v>8</v>
      </c>
      <c r="C1" s="22" t="s">
        <v>282</v>
      </c>
      <c r="D1" s="118" t="s">
        <v>297</v>
      </c>
      <c r="E1" s="87" t="s">
        <v>283</v>
      </c>
      <c r="F1" s="26" t="s">
        <v>11</v>
      </c>
      <c r="G1" s="2" t="s">
        <v>5</v>
      </c>
      <c r="H1" s="30" t="s">
        <v>6</v>
      </c>
    </row>
    <row r="2" spans="1:8" ht="28.5" x14ac:dyDescent="0.2">
      <c r="A2" s="95">
        <v>1</v>
      </c>
      <c r="B2" s="96"/>
      <c r="C2" s="97" t="s">
        <v>270</v>
      </c>
      <c r="D2" s="119" t="s">
        <v>298</v>
      </c>
      <c r="E2" s="98">
        <v>1</v>
      </c>
      <c r="F2" s="99">
        <v>2000</v>
      </c>
      <c r="G2" s="89"/>
      <c r="H2" s="31"/>
    </row>
    <row r="3" spans="1:8" ht="28.5" x14ac:dyDescent="0.2">
      <c r="A3" s="100">
        <v>2</v>
      </c>
      <c r="B3" s="101"/>
      <c r="C3" s="102" t="s">
        <v>271</v>
      </c>
      <c r="D3" s="120" t="s">
        <v>299</v>
      </c>
      <c r="E3" s="103">
        <v>16</v>
      </c>
      <c r="F3" s="104">
        <v>16000</v>
      </c>
      <c r="G3" s="90"/>
      <c r="H3" s="34"/>
    </row>
    <row r="4" spans="1:8" s="4" customFormat="1" ht="28.5" x14ac:dyDescent="0.2">
      <c r="A4" s="100">
        <v>3</v>
      </c>
      <c r="B4" s="101"/>
      <c r="C4" s="102" t="s">
        <v>272</v>
      </c>
      <c r="D4" s="120" t="s">
        <v>300</v>
      </c>
      <c r="E4" s="103">
        <v>6</v>
      </c>
      <c r="F4" s="104">
        <v>6000</v>
      </c>
      <c r="G4" s="90"/>
      <c r="H4" s="32"/>
    </row>
    <row r="5" spans="1:8" s="4" customFormat="1" ht="28.5" x14ac:dyDescent="0.2">
      <c r="A5" s="100">
        <v>4</v>
      </c>
      <c r="B5" s="101"/>
      <c r="C5" s="102" t="s">
        <v>273</v>
      </c>
      <c r="D5" s="120" t="s">
        <v>301</v>
      </c>
      <c r="E5" s="103">
        <v>55</v>
      </c>
      <c r="F5" s="104">
        <v>550000</v>
      </c>
      <c r="G5" s="90"/>
      <c r="H5" s="33"/>
    </row>
    <row r="6" spans="1:8" ht="28.5" x14ac:dyDescent="0.2">
      <c r="A6" s="100">
        <v>5</v>
      </c>
      <c r="B6" s="101"/>
      <c r="C6" s="102" t="s">
        <v>274</v>
      </c>
      <c r="D6" s="120" t="s">
        <v>302</v>
      </c>
      <c r="E6" s="103">
        <v>8</v>
      </c>
      <c r="F6" s="104">
        <v>8000</v>
      </c>
      <c r="G6" s="90"/>
      <c r="H6" s="33"/>
    </row>
    <row r="7" spans="1:8" ht="28.5" x14ac:dyDescent="0.2">
      <c r="A7" s="100">
        <v>6</v>
      </c>
      <c r="B7" s="101"/>
      <c r="C7" s="102" t="s">
        <v>275</v>
      </c>
      <c r="D7" s="120" t="s">
        <v>303</v>
      </c>
      <c r="E7" s="103">
        <v>8</v>
      </c>
      <c r="F7" s="104">
        <v>8000</v>
      </c>
      <c r="G7" s="90"/>
      <c r="H7" s="34"/>
    </row>
    <row r="8" spans="1:8" ht="28.5" x14ac:dyDescent="0.2">
      <c r="A8" s="100">
        <v>7</v>
      </c>
      <c r="B8" s="101"/>
      <c r="C8" s="102" t="s">
        <v>276</v>
      </c>
      <c r="D8" s="120" t="s">
        <v>304</v>
      </c>
      <c r="E8" s="103">
        <v>5</v>
      </c>
      <c r="F8" s="104">
        <v>5000</v>
      </c>
      <c r="G8" s="90"/>
      <c r="H8" s="32"/>
    </row>
    <row r="9" spans="1:8" ht="28.5" x14ac:dyDescent="0.2">
      <c r="A9" s="100">
        <v>8</v>
      </c>
      <c r="B9" s="101"/>
      <c r="C9" s="102" t="s">
        <v>277</v>
      </c>
      <c r="D9" s="120" t="s">
        <v>305</v>
      </c>
      <c r="E9" s="103">
        <v>7</v>
      </c>
      <c r="F9" s="104">
        <v>7000</v>
      </c>
      <c r="G9" s="90"/>
      <c r="H9" s="32"/>
    </row>
    <row r="10" spans="1:8" ht="28.5" x14ac:dyDescent="0.2">
      <c r="A10" s="100">
        <v>9</v>
      </c>
      <c r="B10" s="101"/>
      <c r="C10" s="102" t="s">
        <v>278</v>
      </c>
      <c r="D10" s="120" t="s">
        <v>306</v>
      </c>
      <c r="E10" s="103">
        <v>55</v>
      </c>
      <c r="F10" s="104">
        <v>55000</v>
      </c>
      <c r="G10" s="90"/>
      <c r="H10" s="33"/>
    </row>
    <row r="11" spans="1:8" ht="28.5" x14ac:dyDescent="0.2">
      <c r="A11" s="100">
        <v>10</v>
      </c>
      <c r="B11" s="105"/>
      <c r="C11" s="102" t="s">
        <v>279</v>
      </c>
      <c r="D11" s="120" t="s">
        <v>307</v>
      </c>
      <c r="E11" s="103">
        <v>3</v>
      </c>
      <c r="F11" s="104">
        <v>3000</v>
      </c>
      <c r="G11" s="90"/>
      <c r="H11" s="35"/>
    </row>
    <row r="12" spans="1:8" ht="28.5" x14ac:dyDescent="0.2">
      <c r="A12" s="100">
        <v>11</v>
      </c>
      <c r="B12" s="105"/>
      <c r="C12" s="102" t="s">
        <v>280</v>
      </c>
      <c r="D12" s="120" t="s">
        <v>307</v>
      </c>
      <c r="E12" s="103">
        <v>10</v>
      </c>
      <c r="F12" s="104">
        <v>10000</v>
      </c>
      <c r="G12" s="90"/>
      <c r="H12" s="35"/>
    </row>
    <row r="13" spans="1:8" ht="28.5" x14ac:dyDescent="0.2">
      <c r="A13" s="106">
        <v>12</v>
      </c>
      <c r="B13" s="107"/>
      <c r="C13" s="108" t="s">
        <v>281</v>
      </c>
      <c r="D13" s="121" t="s">
        <v>308</v>
      </c>
      <c r="E13" s="109">
        <v>5</v>
      </c>
      <c r="F13" s="110">
        <v>5000</v>
      </c>
      <c r="G13" s="94"/>
      <c r="H13" s="40"/>
    </row>
    <row r="14" spans="1:8" x14ac:dyDescent="0.2">
      <c r="A14" s="111"/>
      <c r="B14" s="21"/>
      <c r="F14" s="47">
        <f>SUM(F2:F13)</f>
        <v>675000</v>
      </c>
      <c r="G14" s="47">
        <f>SUM(G2:G13)</f>
        <v>0</v>
      </c>
    </row>
    <row r="15" spans="1:8" s="29" customFormat="1" x14ac:dyDescent="0.2">
      <c r="A15" s="44"/>
      <c r="B15" s="5"/>
      <c r="C15" s="24"/>
      <c r="D15" s="24"/>
      <c r="E15" s="19"/>
      <c r="G15" s="6"/>
      <c r="H15" s="24"/>
    </row>
    <row r="16" spans="1:8" s="29" customFormat="1" x14ac:dyDescent="0.2">
      <c r="A16" s="44"/>
      <c r="B16" s="5"/>
      <c r="C16" s="24"/>
      <c r="D16" s="24"/>
      <c r="E16" s="20"/>
      <c r="G16" s="6"/>
      <c r="H16" s="24"/>
    </row>
    <row r="17" spans="1:8" s="29" customFormat="1" x14ac:dyDescent="0.2">
      <c r="A17" s="44"/>
      <c r="B17" s="5"/>
      <c r="C17" s="24"/>
      <c r="D17" s="24"/>
      <c r="E17" s="20"/>
      <c r="G17" s="6"/>
      <c r="H17" s="24"/>
    </row>
    <row r="18" spans="1:8" s="29" customFormat="1" x14ac:dyDescent="0.2">
      <c r="A18" s="44"/>
      <c r="B18" s="5"/>
      <c r="C18" s="24"/>
      <c r="D18" s="24"/>
      <c r="E18" s="20"/>
      <c r="G18" s="6"/>
      <c r="H18" s="24"/>
    </row>
    <row r="19" spans="1:8" s="29" customFormat="1" x14ac:dyDescent="0.2">
      <c r="A19" s="44"/>
      <c r="B19" s="5"/>
      <c r="C19" s="25"/>
      <c r="D19" s="25"/>
      <c r="E19" s="19"/>
      <c r="G19" s="6"/>
      <c r="H19" s="24"/>
    </row>
    <row r="20" spans="1:8" s="29" customFormat="1" x14ac:dyDescent="0.2">
      <c r="A20" s="44"/>
      <c r="B20" s="5"/>
      <c r="C20" s="25"/>
      <c r="D20" s="25"/>
      <c r="E20" s="19"/>
      <c r="G20" s="6"/>
      <c r="H20" s="24"/>
    </row>
    <row r="21" spans="1:8" s="29" customFormat="1" x14ac:dyDescent="0.2">
      <c r="A21" s="44"/>
      <c r="B21" s="5"/>
      <c r="C21" s="24"/>
      <c r="D21" s="24"/>
      <c r="E21" s="19"/>
      <c r="G21" s="6"/>
      <c r="H21" s="24"/>
    </row>
    <row r="22" spans="1:8" s="29" customFormat="1" x14ac:dyDescent="0.2">
      <c r="A22" s="44"/>
      <c r="B22" s="5"/>
      <c r="C22" s="24"/>
      <c r="D22" s="24"/>
      <c r="E22" s="19"/>
      <c r="G22" s="6"/>
      <c r="H22" s="24"/>
    </row>
    <row r="23" spans="1:8" s="29" customFormat="1" x14ac:dyDescent="0.2">
      <c r="A23" s="44"/>
      <c r="B23" s="5"/>
      <c r="C23" s="24"/>
      <c r="D23" s="24"/>
      <c r="E23" s="19"/>
      <c r="G23" s="6"/>
      <c r="H23" s="24"/>
    </row>
    <row r="24" spans="1:8" s="29" customFormat="1" x14ac:dyDescent="0.2">
      <c r="A24" s="44"/>
      <c r="B24" s="5"/>
      <c r="C24" s="24"/>
      <c r="D24" s="24"/>
      <c r="E24" s="19"/>
      <c r="G24" s="6"/>
      <c r="H24" s="24"/>
    </row>
    <row r="25" spans="1:8" s="29" customFormat="1" x14ac:dyDescent="0.2">
      <c r="A25" s="44"/>
      <c r="B25" s="5"/>
      <c r="C25" s="24"/>
      <c r="D25" s="24"/>
      <c r="E25" s="19"/>
      <c r="G25" s="6"/>
      <c r="H25" s="24"/>
    </row>
    <row r="26" spans="1:8" s="29" customFormat="1" x14ac:dyDescent="0.2">
      <c r="A26" s="44"/>
      <c r="B26" s="5"/>
      <c r="C26" s="24"/>
      <c r="D26" s="24"/>
      <c r="E26" s="19"/>
      <c r="G26" s="6"/>
      <c r="H26" s="24"/>
    </row>
    <row r="27" spans="1:8" s="29" customFormat="1" x14ac:dyDescent="0.2">
      <c r="A27" s="44"/>
      <c r="B27" s="5"/>
      <c r="C27" s="24"/>
      <c r="D27" s="24"/>
      <c r="E27" s="19"/>
      <c r="G27" s="6"/>
      <c r="H27" s="24"/>
    </row>
    <row r="28" spans="1:8" s="29" customFormat="1" x14ac:dyDescent="0.2">
      <c r="A28" s="44"/>
      <c r="B28" s="5"/>
      <c r="C28" s="24"/>
      <c r="D28" s="24"/>
      <c r="E28" s="19"/>
      <c r="G28" s="6"/>
      <c r="H28" s="24"/>
    </row>
    <row r="29" spans="1:8" s="29" customFormat="1" x14ac:dyDescent="0.2">
      <c r="A29" s="44"/>
      <c r="B29" s="5"/>
      <c r="C29" s="24"/>
      <c r="D29" s="24"/>
      <c r="E29" s="19"/>
      <c r="G29" s="6"/>
      <c r="H29" s="24"/>
    </row>
    <row r="30" spans="1:8" s="29" customFormat="1" x14ac:dyDescent="0.2">
      <c r="A30" s="44"/>
      <c r="B30" s="5"/>
      <c r="C30" s="24"/>
      <c r="D30" s="24"/>
      <c r="E30" s="19"/>
      <c r="G30" s="6"/>
      <c r="H30" s="24"/>
    </row>
    <row r="31" spans="1:8" s="29" customFormat="1" x14ac:dyDescent="0.2">
      <c r="A31" s="44"/>
      <c r="B31" s="5"/>
      <c r="C31" s="24"/>
      <c r="D31" s="24"/>
      <c r="E31" s="19"/>
      <c r="G31" s="6"/>
      <c r="H31" s="24"/>
    </row>
    <row r="32" spans="1:8" s="29" customFormat="1" x14ac:dyDescent="0.2">
      <c r="A32" s="44"/>
      <c r="B32" s="5"/>
      <c r="C32" s="24"/>
      <c r="D32" s="24"/>
      <c r="E32" s="19"/>
      <c r="G32" s="6"/>
      <c r="H32" s="24"/>
    </row>
    <row r="33" spans="1:8" s="29" customFormat="1" x14ac:dyDescent="0.2">
      <c r="A33" s="44"/>
      <c r="B33" s="5"/>
      <c r="C33" s="24"/>
      <c r="D33" s="24"/>
      <c r="E33" s="19"/>
      <c r="G33" s="6"/>
      <c r="H33" s="24"/>
    </row>
    <row r="34" spans="1:8" s="29" customFormat="1" x14ac:dyDescent="0.2">
      <c r="A34" s="44"/>
      <c r="B34" s="5"/>
      <c r="C34" s="24"/>
      <c r="D34" s="24"/>
      <c r="E34" s="19"/>
      <c r="G34" s="6"/>
      <c r="H34" s="24"/>
    </row>
    <row r="35" spans="1:8" s="29" customFormat="1" x14ac:dyDescent="0.2">
      <c r="A35" s="44"/>
      <c r="B35" s="5"/>
      <c r="C35" s="24"/>
      <c r="D35" s="24"/>
      <c r="E35" s="19"/>
      <c r="G35" s="6"/>
      <c r="H35" s="24"/>
    </row>
    <row r="36" spans="1:8" s="29" customFormat="1" x14ac:dyDescent="0.2">
      <c r="A36" s="44"/>
      <c r="B36" s="5"/>
      <c r="C36" s="24"/>
      <c r="D36" s="24"/>
      <c r="E36" s="19"/>
      <c r="G36" s="6"/>
      <c r="H36" s="24"/>
    </row>
    <row r="37" spans="1:8" s="29" customFormat="1" x14ac:dyDescent="0.2">
      <c r="A37" s="44"/>
      <c r="B37" s="5"/>
      <c r="C37" s="24"/>
      <c r="D37" s="24"/>
      <c r="E37" s="19"/>
      <c r="G37" s="6"/>
      <c r="H37" s="24"/>
    </row>
    <row r="38" spans="1:8" s="29" customFormat="1" x14ac:dyDescent="0.2">
      <c r="A38" s="44"/>
      <c r="B38" s="5"/>
      <c r="C38" s="24"/>
      <c r="D38" s="24"/>
      <c r="E38" s="19"/>
      <c r="G38" s="6"/>
      <c r="H38" s="24"/>
    </row>
    <row r="39" spans="1:8" s="29" customFormat="1" x14ac:dyDescent="0.2">
      <c r="A39" s="44"/>
      <c r="B39" s="5"/>
      <c r="C39" s="24"/>
      <c r="D39" s="24"/>
      <c r="E39" s="19"/>
      <c r="G39" s="6"/>
      <c r="H39" s="24"/>
    </row>
    <row r="40" spans="1:8" s="29" customFormat="1" x14ac:dyDescent="0.2">
      <c r="A40" s="44"/>
      <c r="B40" s="5"/>
      <c r="C40" s="24"/>
      <c r="D40" s="24"/>
      <c r="E40" s="19"/>
      <c r="G40" s="6"/>
      <c r="H40" s="24"/>
    </row>
    <row r="41" spans="1:8" s="29" customFormat="1" x14ac:dyDescent="0.2">
      <c r="A41" s="44"/>
      <c r="B41" s="5"/>
      <c r="C41" s="24"/>
      <c r="D41" s="24"/>
      <c r="E41" s="19"/>
      <c r="G41" s="6"/>
      <c r="H41" s="24"/>
    </row>
    <row r="42" spans="1:8" s="29" customFormat="1" x14ac:dyDescent="0.2">
      <c r="A42" s="44"/>
      <c r="B42" s="5"/>
      <c r="C42" s="24"/>
      <c r="D42" s="24"/>
      <c r="E42" s="19"/>
      <c r="G42" s="6"/>
      <c r="H42" s="24"/>
    </row>
    <row r="43" spans="1:8" s="29" customFormat="1" x14ac:dyDescent="0.2">
      <c r="A43" s="44"/>
      <c r="B43" s="5"/>
      <c r="C43" s="24"/>
      <c r="D43" s="24"/>
      <c r="E43" s="19"/>
      <c r="G43" s="6"/>
      <c r="H43" s="24"/>
    </row>
    <row r="44" spans="1:8" s="29" customFormat="1" x14ac:dyDescent="0.2">
      <c r="A44" s="44"/>
      <c r="B44" s="5"/>
      <c r="C44" s="24"/>
      <c r="D44" s="24"/>
      <c r="E44" s="19"/>
      <c r="G44" s="6"/>
      <c r="H44" s="24"/>
    </row>
    <row r="45" spans="1:8" s="29" customFormat="1" x14ac:dyDescent="0.2">
      <c r="A45" s="44"/>
      <c r="B45" s="5"/>
      <c r="C45" s="24"/>
      <c r="D45" s="24"/>
      <c r="E45" s="19"/>
      <c r="G45" s="6"/>
      <c r="H45" s="24"/>
    </row>
    <row r="46" spans="1:8" s="29" customFormat="1" x14ac:dyDescent="0.2">
      <c r="A46" s="44"/>
      <c r="B46" s="5"/>
      <c r="C46" s="24"/>
      <c r="D46" s="24"/>
      <c r="E46" s="19"/>
      <c r="G46" s="6"/>
      <c r="H46" s="24"/>
    </row>
    <row r="47" spans="1:8" s="29" customFormat="1" x14ac:dyDescent="0.2">
      <c r="A47" s="44"/>
      <c r="B47" s="5"/>
      <c r="C47" s="24"/>
      <c r="D47" s="24"/>
      <c r="E47" s="19"/>
      <c r="G47" s="6"/>
      <c r="H47" s="24"/>
    </row>
    <row r="48" spans="1:8" s="29" customFormat="1" x14ac:dyDescent="0.2">
      <c r="A48" s="44"/>
      <c r="B48" s="5"/>
      <c r="C48" s="24"/>
      <c r="D48" s="24"/>
      <c r="E48" s="19"/>
      <c r="G48" s="6"/>
      <c r="H48" s="24"/>
    </row>
    <row r="49" spans="1:8" s="29" customFormat="1" x14ac:dyDescent="0.2">
      <c r="A49" s="44"/>
      <c r="B49" s="5"/>
      <c r="C49" s="24"/>
      <c r="D49" s="24"/>
      <c r="E49" s="19"/>
      <c r="G49" s="6"/>
      <c r="H49" s="24"/>
    </row>
    <row r="50" spans="1:8" s="29" customFormat="1" x14ac:dyDescent="0.2">
      <c r="A50" s="44"/>
      <c r="B50" s="5"/>
      <c r="C50" s="24"/>
      <c r="D50" s="24"/>
      <c r="E50" s="19"/>
      <c r="G50" s="6"/>
      <c r="H50" s="24"/>
    </row>
    <row r="51" spans="1:8" s="29" customFormat="1" x14ac:dyDescent="0.2">
      <c r="A51" s="44"/>
      <c r="B51" s="5"/>
      <c r="C51" s="24"/>
      <c r="D51" s="24"/>
      <c r="E51" s="19"/>
      <c r="G51" s="6"/>
      <c r="H51" s="24"/>
    </row>
    <row r="52" spans="1:8" s="29" customFormat="1" x14ac:dyDescent="0.2">
      <c r="A52" s="44"/>
      <c r="B52" s="5"/>
      <c r="C52" s="24"/>
      <c r="D52" s="24"/>
      <c r="E52" s="19"/>
      <c r="G52" s="6"/>
      <c r="H52" s="24"/>
    </row>
    <row r="53" spans="1:8" s="29" customFormat="1" x14ac:dyDescent="0.2">
      <c r="A53" s="44"/>
      <c r="B53" s="5"/>
      <c r="C53" s="24"/>
      <c r="D53" s="24"/>
      <c r="E53" s="19"/>
      <c r="G53" s="6"/>
      <c r="H53" s="24"/>
    </row>
    <row r="54" spans="1:8" s="29" customFormat="1" x14ac:dyDescent="0.2">
      <c r="A54" s="44"/>
      <c r="B54" s="5"/>
      <c r="C54" s="24"/>
      <c r="D54" s="24"/>
      <c r="E54" s="19"/>
      <c r="G54" s="6"/>
      <c r="H54" s="24"/>
    </row>
    <row r="55" spans="1:8" s="29" customFormat="1" x14ac:dyDescent="0.2">
      <c r="A55" s="44"/>
      <c r="B55" s="5"/>
      <c r="C55" s="24"/>
      <c r="D55" s="24"/>
      <c r="E55" s="19"/>
      <c r="G55" s="6"/>
      <c r="H55" s="24"/>
    </row>
    <row r="56" spans="1:8" s="29" customFormat="1" x14ac:dyDescent="0.2">
      <c r="A56" s="44"/>
      <c r="B56" s="5"/>
      <c r="C56" s="24"/>
      <c r="D56" s="24"/>
      <c r="E56" s="19"/>
      <c r="G56" s="6"/>
      <c r="H56" s="24"/>
    </row>
  </sheetData>
  <autoFilter ref="A1:H1" xr:uid="{00000000-0001-0000-0100-000000000000}"/>
  <printOptions horizontalCentered="1"/>
  <pageMargins left="0.19685039370078741" right="0.19685039370078741" top="1.1811023622047245" bottom="0.78740157480314965" header="0.51181102362204722" footer="0.31496062992125984"/>
  <pageSetup paperSize="9" scale="76" fitToHeight="0" orientation="landscape" r:id="rId1"/>
  <headerFooter>
    <oddHeader>&amp;LAnlage 3 &amp;C&amp;"-,Fett"&amp;14Verzeichnis der Versicherungsorte / Risikoinformationen
angemietete Flüchtlingsunterkünfte Stadt Ahaus
&amp;KFF00001. Änderung - gültig ab 14.10.2024</oddHeader>
    <oddFooter>&amp;L14.10.2024 / ka&amp;RSeite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Objektliste</vt:lpstr>
      <vt:lpstr>ang. Flüchtlingsunterkünfte</vt:lpstr>
      <vt:lpstr>'ang. Flüchtlingsunterkünfte'!Drucktitel</vt:lpstr>
      <vt:lpstr>Objektliste!Drucktitel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</dc:creator>
  <cp:lastModifiedBy>René Kalitynski</cp:lastModifiedBy>
  <cp:lastPrinted>2024-10-14T12:31:21Z</cp:lastPrinted>
  <dcterms:created xsi:type="dcterms:W3CDTF">2012-07-12T08:06:54Z</dcterms:created>
  <dcterms:modified xsi:type="dcterms:W3CDTF">2024-10-14T12:31:23Z</dcterms:modified>
</cp:coreProperties>
</file>