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00E27E1-7172-4A29-B5E9-1AD7B62001B9}" xr6:coauthVersionLast="47" xr6:coauthVersionMax="47" xr10:uidLastSave="{00000000-0000-0000-0000-000000000000}"/>
  <bookViews>
    <workbookView xWindow="-120" yWindow="-120" windowWidth="29040" windowHeight="15720" xr2:uid="{06D1FA14-8B26-4CDE-A72B-8768D1291EFC}"/>
  </bookViews>
  <sheets>
    <sheet name="Tabelle1" sheetId="1" r:id="rId1"/>
  </sheets>
  <definedNames>
    <definedName name="_xlnm.Print_Area" localSheetId="0">Tabelle1!$A$1:$H$112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F74" i="1"/>
  <c r="B41" i="1"/>
  <c r="F75" i="1" l="1"/>
  <c r="F76" i="1" s="1"/>
  <c r="B57" i="1"/>
  <c r="B82" i="1" s="1"/>
  <c r="F82" i="1" s="1"/>
  <c r="F83" i="1" l="1"/>
  <c r="F84" i="1" s="1"/>
  <c r="B49" i="1"/>
  <c r="B78" i="1" s="1"/>
  <c r="F78" i="1" s="1"/>
  <c r="F79" i="1" l="1"/>
  <c r="F80" i="1" s="1"/>
  <c r="F86" i="1"/>
  <c r="F87" i="1" l="1"/>
  <c r="F88" i="1" s="1"/>
</calcChain>
</file>

<file path=xl/sharedStrings.xml><?xml version="1.0" encoding="utf-8"?>
<sst xmlns="http://schemas.openxmlformats.org/spreadsheetml/2006/main" count="96" uniqueCount="72">
  <si>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</si>
  <si>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</si>
  <si>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</si>
  <si>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</si>
  <si>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</si>
  <si>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</si>
  <si>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</si>
  <si>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</si>
  <si>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</si>
  <si>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</si>
  <si>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</si>
  <si>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</si>
  <si>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</si>
  <si>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</si>
  <si>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Energiepreise Erstvertragslaufzeit</t>
  </si>
  <si>
    <t>Z2025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</si>
  <si>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</si>
  <si>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</si>
  <si>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</si>
  <si>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</si>
  <si>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</si>
  <si>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</si>
  <si>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</si>
  <si>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Energiepreis2025</t>
  </si>
  <si>
    <t>EP2025 = EEX2025 + z2025</t>
  </si>
  <si>
    <t xml:space="preserve">EXX2025 </t>
  </si>
  <si>
    <t>EP2025</t>
  </si>
  <si>
    <t>Energiepreis2026</t>
  </si>
  <si>
    <t>EP2026 = EEX2026 + z2026</t>
  </si>
  <si>
    <t>Z2026</t>
  </si>
  <si>
    <r>
      <t>Energiekosten</t>
    </r>
    <r>
      <rPr>
        <sz val="9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</si>
  <si>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Energiekosten</t>
    </r>
    <r>
      <rPr>
        <sz val="9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</si>
  <si>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</si>
  <si>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</si>
  <si>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</si>
  <si>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</si>
  <si>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</si>
  <si>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</si>
  <si>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</si>
  <si>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</si>
  <si>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</si>
  <si>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Gesamtkosten</t>
    </r>
    <r>
      <rPr>
        <b/>
        <sz val="9"/>
        <color theme="1"/>
        <rFont val="Calibri"/>
        <family val="2"/>
        <scheme val="minor"/>
      </rPr>
      <t>2025-2027</t>
    </r>
  </si>
  <si>
    <t>= (EP2025/100)*Verbrauchsmenge
+ (EP2026/100)*Verbrauchsmenge
+ (EP2027/100)*Verbrauchsmenge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</si>
  <si>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</si>
  <si>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</si>
  <si>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sz val="9"/>
        <color theme="1"/>
        <rFont val="Calibri"/>
        <family val="2"/>
        <scheme val="minor"/>
      </rPr>
      <t>2025-2027 (netto)</t>
    </r>
  </si>
  <si>
    <r>
      <t>Gesamtkosten</t>
    </r>
    <r>
      <rPr>
        <b/>
        <sz val="9"/>
        <color theme="1"/>
        <rFont val="Calibri"/>
        <family val="2"/>
        <scheme val="minor"/>
      </rPr>
      <t>2025-2027 (brutto)</t>
    </r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</si>
  <si>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</si>
  <si>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</si>
  <si>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</si>
  <si>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</si>
  <si>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Verlängerungsoption</t>
  </si>
  <si>
    <t>Energiepreis2028</t>
  </si>
  <si>
    <t>EP2028 = EEX2028 + z2028</t>
  </si>
  <si>
    <t>Z2028</t>
  </si>
  <si>
    <t>Vergabenummer:</t>
  </si>
  <si>
    <t>Wir verzichten auf eine Mengentoleranzgrenze</t>
  </si>
  <si>
    <t>ja</t>
  </si>
  <si>
    <t>bitte ankreuzen</t>
  </si>
  <si>
    <t>nein</t>
  </si>
  <si>
    <t>Wenn nein, hier Konditionen eintragen:</t>
  </si>
  <si>
    <t>Mehrmengentoleranzgrenze</t>
  </si>
  <si>
    <t>Mindermengentoleranzgrenze</t>
  </si>
  <si>
    <t>Dienstleistungsentgelt bei Mindermengentoleranzgrenze</t>
  </si>
  <si>
    <t>Dienstleistungsentgelt bei Mehrmengentoleranzgrenze</t>
  </si>
  <si>
    <t>Berechnung der Kosten für die Erstvertragsglaufzeit:</t>
  </si>
  <si>
    <t>Angebot/Leistungsverzeichnis zur Erdgasbelieferung - Los 2</t>
  </si>
  <si>
    <t>Stadt Landsberg am Lech</t>
  </si>
  <si>
    <t>Katharinenstraße 1</t>
  </si>
  <si>
    <t>86899 Landsberg</t>
  </si>
  <si>
    <t>804_05-2024-000001</t>
  </si>
  <si>
    <t>vom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</si>
</sst>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64" fontId="0" fillId="4" borderId="0" xfId="0" applyNumberFormat="1" applyFill="1"/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7" fillId="4" borderId="0" xfId="0" applyFont="1" applyFill="1" applyAlignment="1">
      <alignment horizontal="right"/>
    </xf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64" fontId="0" fillId="0" borderId="0" xfId="0" applyNumberFormat="1" applyAlignment="1">
      <alignment horizontal="center"/>
    </xf>
    <xf numFmtId="0" fontId="14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6" fillId="2" borderId="0" xfId="0" applyFont="1" applyFill="1"/>
    <xf numFmtId="0" fontId="17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164" fontId="0" fillId="2" borderId="1" xfId="0" applyNumberFormat="1" applyFill="1" applyBorder="1"/>
    <xf numFmtId="0" fontId="10" fillId="4" borderId="3" xfId="0" applyFont="1" applyFill="1" applyBorder="1" applyAlignment="1">
      <alignment horizontal="center"/>
    </xf>
    <xf numFmtId="3" fontId="18" fillId="0" borderId="0" xfId="0" applyNumberFormat="1" applyFont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97</xdr:row>
          <xdr:rowOff>47625</xdr:rowOff>
        </xdr:from>
        <xdr:to>
          <xdr:col>1</xdr:col>
          <xdr:colOff>657225</xdr:colOff>
          <xdr:row>97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98</xdr:row>
          <xdr:rowOff>19050</xdr:rowOff>
        </xdr:from>
        <xdr:to>
          <xdr:col>1</xdr:col>
          <xdr:colOff>657225</xdr:colOff>
          <xdr:row>99</xdr:row>
          <xdr:rowOff>47625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0</xdr:rowOff>
    </xdr:from>
    <xdr:to>
      <xdr:col>0</xdr:col>
      <xdr:colOff>1323975</xdr:colOff>
      <xdr:row>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E525E1-A7D9-5C77-FB17-2537E155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3239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9:H111"/>
  <sheetViews>
    <sheetView showGridLines="0" tabSelected="1" view="pageBreakPreview" topLeftCell="A25" zoomScale="115" zoomScaleNormal="115" zoomScaleSheetLayoutView="115" workbookViewId="0">
      <selection activeCell="B41" sqref="B41:C41"/>
    </sheetView>
  </sheetViews>
  <sheetFormatPr baseColWidth="10" defaultRowHeight="15" x14ac:dyDescent="0.25"/>
  <cols>
    <col min="1" max="1" width="28.5703125" customWidth="1"/>
    <col min="6" max="6" width="13" bestFit="1" customWidth="1"/>
    <col min="12" max="12" width="13" bestFit="1" customWidth="1"/>
  </cols>
  <sheetData>
    <row r="9" spans="1:6" ht="12.75" customHeight="1" x14ac:dyDescent="0.25"/>
    <row r="10" spans="1:6" ht="21" x14ac:dyDescent="0.35">
      <c r="A10" s="39" t="s">
        <v>66</v>
      </c>
      <c r="B10" s="39"/>
      <c r="C10" s="39"/>
      <c r="D10" s="39"/>
      <c r="E10" s="39"/>
      <c r="F10" s="39"/>
    </row>
    <row r="11" spans="1:6" ht="21" x14ac:dyDescent="0.35">
      <c r="A11" s="11"/>
      <c r="B11" s="11"/>
      <c r="C11" s="11"/>
      <c r="D11" s="11"/>
      <c r="E11" s="11"/>
      <c r="F11" s="11"/>
    </row>
    <row r="12" spans="1:6" ht="15.75" x14ac:dyDescent="0.25">
      <c r="A12" s="2" t="s">
        <v>0</v>
      </c>
      <c r="D12" s="2"/>
    </row>
    <row r="13" spans="1:6" ht="22.5" customHeight="1" x14ac:dyDescent="0.25">
      <c r="A13" t="s">
        <v>4</v>
      </c>
      <c r="B13" s="7" t="s">
        <v>67</v>
      </c>
      <c r="C13" s="7"/>
      <c r="D13" s="7"/>
      <c r="E13" s="7"/>
      <c r="F13" s="7"/>
    </row>
    <row r="14" spans="1:6" ht="22.5" customHeight="1" x14ac:dyDescent="0.25">
      <c r="A14" t="s">
        <v>12</v>
      </c>
      <c r="B14" s="7" t="s">
        <v>68</v>
      </c>
      <c r="C14" s="8"/>
      <c r="D14" s="8"/>
      <c r="E14" s="8"/>
      <c r="F14" s="8"/>
    </row>
    <row r="15" spans="1:6" ht="22.5" customHeight="1" x14ac:dyDescent="0.25">
      <c r="A15" t="s">
        <v>5</v>
      </c>
      <c r="B15" s="8" t="s">
        <v>69</v>
      </c>
      <c r="C15" s="8"/>
      <c r="D15" s="8"/>
      <c r="E15" s="8"/>
      <c r="F15" s="8"/>
    </row>
    <row r="16" spans="1:6" ht="22.5" customHeight="1" x14ac:dyDescent="0.25">
      <c r="A16" t="s">
        <v>55</v>
      </c>
      <c r="B16" s="8" t="s">
        <v>70</v>
      </c>
      <c r="C16" s="8"/>
      <c r="D16" s="8"/>
      <c r="E16" s="8"/>
      <c r="F16" s="8"/>
    </row>
    <row r="18" spans="1:6" ht="15.75" x14ac:dyDescent="0.25">
      <c r="A18" s="2" t="s">
        <v>1</v>
      </c>
    </row>
    <row r="19" spans="1:6" ht="22.5" customHeight="1" x14ac:dyDescent="0.25">
      <c r="A19" t="s">
        <v>2</v>
      </c>
      <c r="B19" s="41"/>
      <c r="C19" s="41"/>
      <c r="D19" s="41"/>
      <c r="E19" s="41"/>
      <c r="F19" s="41"/>
    </row>
    <row r="20" spans="1:6" ht="22.5" customHeight="1" x14ac:dyDescent="0.25">
      <c r="A20" t="s">
        <v>11</v>
      </c>
      <c r="B20" s="41"/>
      <c r="C20" s="41"/>
      <c r="D20" s="41"/>
      <c r="E20" s="41"/>
      <c r="F20" s="41"/>
    </row>
    <row r="21" spans="1:6" ht="22.5" customHeight="1" x14ac:dyDescent="0.25">
      <c r="A21" t="s">
        <v>3</v>
      </c>
      <c r="B21" s="41"/>
      <c r="C21" s="41"/>
      <c r="D21" s="41"/>
      <c r="E21" s="41"/>
      <c r="F21" s="41"/>
    </row>
    <row r="22" spans="1:6" ht="22.5" customHeight="1" x14ac:dyDescent="0.25">
      <c r="A22" t="s">
        <v>6</v>
      </c>
      <c r="B22" s="41"/>
      <c r="C22" s="41"/>
      <c r="D22" s="41"/>
      <c r="E22" s="41"/>
      <c r="F22" s="41"/>
    </row>
    <row r="23" spans="1:6" ht="22.5" customHeight="1" x14ac:dyDescent="0.25">
      <c r="A23" t="s">
        <v>7</v>
      </c>
      <c r="B23" s="41"/>
      <c r="C23" s="41"/>
      <c r="D23" s="41"/>
      <c r="E23" s="41"/>
      <c r="F23" s="41"/>
    </row>
    <row r="24" spans="1:6" ht="22.5" customHeight="1" x14ac:dyDescent="0.25">
      <c r="A24" t="s">
        <v>8</v>
      </c>
      <c r="B24" s="41"/>
      <c r="C24" s="41"/>
      <c r="D24" s="41"/>
      <c r="E24" s="41"/>
      <c r="F24" s="41"/>
    </row>
    <row r="25" spans="1:6" ht="22.5" customHeight="1" x14ac:dyDescent="0.25">
      <c r="A25" t="s">
        <v>9</v>
      </c>
      <c r="B25" s="41"/>
      <c r="C25" s="41"/>
      <c r="D25" s="41"/>
      <c r="E25" s="41"/>
      <c r="F25" s="41"/>
    </row>
    <row r="26" spans="1:6" ht="24" customHeight="1" x14ac:dyDescent="0.25"/>
    <row r="27" spans="1:6" x14ac:dyDescent="0.25">
      <c r="A27" s="6" t="s">
        <v>13</v>
      </c>
      <c r="B27" s="6"/>
      <c r="C27" s="6"/>
    </row>
    <row r="29" spans="1:6" ht="15.75" x14ac:dyDescent="0.25">
      <c r="A29" s="2" t="s">
        <v>14</v>
      </c>
    </row>
    <row r="30" spans="1:6" ht="7.5" customHeight="1" x14ac:dyDescent="0.25">
      <c r="A30" s="3"/>
    </row>
    <row r="31" spans="1:6" x14ac:dyDescent="0.25">
      <c r="A31" s="40" t="s">
        <v>21</v>
      </c>
      <c r="B31" s="40"/>
      <c r="C31" s="40"/>
      <c r="D31" s="40"/>
      <c r="E31" s="40"/>
      <c r="F31" s="40"/>
    </row>
    <row r="32" spans="1:6" x14ac:dyDescent="0.25">
      <c r="A32" s="40"/>
      <c r="B32" s="40"/>
      <c r="C32" s="40"/>
      <c r="D32" s="40"/>
      <c r="E32" s="40"/>
      <c r="F32" s="40"/>
    </row>
    <row r="33" spans="1:6" x14ac:dyDescent="0.25">
      <c r="A33" s="40"/>
      <c r="B33" s="40"/>
      <c r="C33" s="40"/>
      <c r="D33" s="40"/>
      <c r="E33" s="40"/>
      <c r="F33" s="40"/>
    </row>
    <row r="35" spans="1:6" ht="18" customHeight="1" x14ac:dyDescent="0.25">
      <c r="A35" s="1" t="s">
        <v>23</v>
      </c>
      <c r="B35" s="15" t="s">
        <v>24</v>
      </c>
      <c r="C35" s="14"/>
      <c r="F35" t="s">
        <v>22</v>
      </c>
    </row>
    <row r="36" spans="1:6" ht="18" customHeight="1" x14ac:dyDescent="0.25">
      <c r="A36" s="1"/>
      <c r="B36" s="12"/>
    </row>
    <row r="37" spans="1:6" x14ac:dyDescent="0.25">
      <c r="A37" s="25" t="s">
        <v>25</v>
      </c>
      <c r="B37" s="38"/>
      <c r="C37" s="38"/>
      <c r="D37" t="s">
        <v>50</v>
      </c>
    </row>
    <row r="38" spans="1:6" x14ac:dyDescent="0.25">
      <c r="A38" s="4"/>
      <c r="B38" s="52" t="s">
        <v>71</v>
      </c>
      <c r="C38" s="52"/>
    </row>
    <row r="39" spans="1:6" x14ac:dyDescent="0.25">
      <c r="A39" s="9" t="s">
        <v>15</v>
      </c>
      <c r="B39" s="38"/>
      <c r="C39" s="38"/>
      <c r="D39" t="s">
        <v>10</v>
      </c>
    </row>
    <row r="40" spans="1:6" ht="11.25" customHeight="1" x14ac:dyDescent="0.25">
      <c r="A40" s="4"/>
      <c r="B40" s="10"/>
      <c r="C40" s="10"/>
    </row>
    <row r="41" spans="1:6" ht="15" customHeight="1" x14ac:dyDescent="0.25">
      <c r="A41" s="4" t="s">
        <v>26</v>
      </c>
      <c r="B41" s="38">
        <f>B37+B39</f>
        <v>0</v>
      </c>
      <c r="C41" s="38"/>
      <c r="D41" t="s">
        <v>10</v>
      </c>
    </row>
    <row r="42" spans="1:6" ht="18.75" customHeight="1" x14ac:dyDescent="0.25">
      <c r="A42" s="4"/>
      <c r="B42" s="10"/>
      <c r="C42" s="10"/>
    </row>
    <row r="43" spans="1:6" ht="17.25" customHeight="1" x14ac:dyDescent="0.25">
      <c r="A43" s="1" t="s">
        <v>27</v>
      </c>
      <c r="B43" t="s">
        <v>28</v>
      </c>
      <c r="C43" s="14"/>
    </row>
    <row r="44" spans="1:6" ht="16.5" customHeight="1" x14ac:dyDescent="0.25">
      <c r="A44" s="1"/>
      <c r="B44" s="12"/>
    </row>
    <row r="45" spans="1:6" s="16" customFormat="1" ht="18" customHeight="1" x14ac:dyDescent="0.25">
      <c r="A45" s="25" t="s">
        <v>32</v>
      </c>
      <c r="B45" s="38"/>
      <c r="C45" s="38"/>
      <c r="D45" t="s">
        <v>50</v>
      </c>
    </row>
    <row r="46" spans="1:6" s="16" customFormat="1" ht="14.25" customHeight="1" x14ac:dyDescent="0.25">
      <c r="A46" s="4"/>
      <c r="B46" s="52" t="s">
        <v>71</v>
      </c>
      <c r="C46" s="52"/>
    </row>
    <row r="47" spans="1:6" s="16" customFormat="1" ht="18" customHeight="1" x14ac:dyDescent="0.25">
      <c r="A47" s="9" t="s">
        <v>29</v>
      </c>
      <c r="B47" s="38"/>
      <c r="C47" s="38"/>
      <c r="D47" t="s">
        <v>10</v>
      </c>
    </row>
    <row r="48" spans="1:6" s="16" customFormat="1" x14ac:dyDescent="0.25">
      <c r="A48" s="4"/>
      <c r="B48" s="10"/>
      <c r="C48" s="10"/>
    </row>
    <row r="49" spans="1:4" s="16" customFormat="1" x14ac:dyDescent="0.25">
      <c r="A49" s="4" t="s">
        <v>33</v>
      </c>
      <c r="B49" s="38">
        <f>B45+B47</f>
        <v>0</v>
      </c>
      <c r="C49" s="38"/>
      <c r="D49" t="s">
        <v>10</v>
      </c>
    </row>
    <row r="50" spans="1:4" s="16" customFormat="1" ht="16.5" customHeight="1" x14ac:dyDescent="0.25">
      <c r="A50" s="17"/>
      <c r="B50" s="13"/>
      <c r="C50" s="13"/>
    </row>
    <row r="51" spans="1:4" s="16" customFormat="1" x14ac:dyDescent="0.25">
      <c r="A51" s="1" t="s">
        <v>34</v>
      </c>
      <c r="B51" t="s">
        <v>35</v>
      </c>
      <c r="C51" s="14"/>
    </row>
    <row r="52" spans="1:4" s="16" customFormat="1" x14ac:dyDescent="0.25">
      <c r="A52" s="1"/>
      <c r="B52" s="12"/>
      <c r="C52"/>
    </row>
    <row r="53" spans="1:4" s="16" customFormat="1" x14ac:dyDescent="0.25">
      <c r="A53" s="25" t="s">
        <v>39</v>
      </c>
      <c r="B53" s="38"/>
      <c r="C53" s="38"/>
      <c r="D53" t="s">
        <v>50</v>
      </c>
    </row>
    <row r="54" spans="1:4" s="16" customFormat="1" x14ac:dyDescent="0.25">
      <c r="A54" s="4"/>
      <c r="B54" s="52" t="s">
        <v>71</v>
      </c>
      <c r="C54" s="52"/>
    </row>
    <row r="55" spans="1:4" s="16" customFormat="1" x14ac:dyDescent="0.25">
      <c r="A55" s="9" t="s">
        <v>36</v>
      </c>
      <c r="B55" s="38"/>
      <c r="C55" s="38"/>
      <c r="D55" t="s">
        <v>10</v>
      </c>
    </row>
    <row r="56" spans="1:4" s="16" customFormat="1" x14ac:dyDescent="0.25">
      <c r="A56" s="4"/>
      <c r="B56" s="10"/>
      <c r="C56" s="10"/>
    </row>
    <row r="57" spans="1:4" s="16" customFormat="1" x14ac:dyDescent="0.25">
      <c r="A57" s="4" t="s">
        <v>40</v>
      </c>
      <c r="B57" s="38">
        <f>B53+B55</f>
        <v>0</v>
      </c>
      <c r="C57" s="38"/>
      <c r="D57" t="s">
        <v>10</v>
      </c>
    </row>
    <row r="58" spans="1:4" ht="15" customHeight="1" x14ac:dyDescent="0.25">
      <c r="A58" s="4"/>
      <c r="B58" s="26"/>
      <c r="C58" s="26"/>
    </row>
    <row r="59" spans="1:4" ht="15" customHeight="1" x14ac:dyDescent="0.25">
      <c r="A59" s="4"/>
      <c r="B59" s="26"/>
      <c r="C59" s="26"/>
    </row>
    <row r="60" spans="1:4" ht="22.5" customHeight="1" x14ac:dyDescent="0.25">
      <c r="A60" s="2" t="s">
        <v>51</v>
      </c>
      <c r="B60" s="10"/>
      <c r="C60" s="10"/>
    </row>
    <row r="61" spans="1:4" ht="9" customHeight="1" x14ac:dyDescent="0.25">
      <c r="A61" s="2"/>
      <c r="B61" s="10"/>
      <c r="C61" s="10"/>
    </row>
    <row r="62" spans="1:4" ht="18" customHeight="1" x14ac:dyDescent="0.25">
      <c r="A62" s="1" t="s">
        <v>52</v>
      </c>
      <c r="B62" t="s">
        <v>53</v>
      </c>
      <c r="C62" s="14"/>
    </row>
    <row r="63" spans="1:4" x14ac:dyDescent="0.25">
      <c r="A63" s="1"/>
    </row>
    <row r="64" spans="1:4" x14ac:dyDescent="0.25">
      <c r="A64" s="4" t="s">
        <v>54</v>
      </c>
      <c r="B64" s="51"/>
      <c r="C64" s="51"/>
      <c r="D64" t="s">
        <v>10</v>
      </c>
    </row>
    <row r="65" spans="1:8" ht="22.5" customHeight="1" x14ac:dyDescent="0.25">
      <c r="A65" s="4"/>
      <c r="B65" s="26"/>
      <c r="C65" s="26"/>
    </row>
    <row r="66" spans="1:8" ht="15.75" x14ac:dyDescent="0.25">
      <c r="A66" s="2" t="s">
        <v>65</v>
      </c>
    </row>
    <row r="67" spans="1:8" ht="7.5" customHeight="1" x14ac:dyDescent="0.25">
      <c r="A67" s="3"/>
    </row>
    <row r="68" spans="1:8" x14ac:dyDescent="0.25">
      <c r="A68" s="40" t="s">
        <v>16</v>
      </c>
      <c r="B68" s="40"/>
      <c r="C68" s="40"/>
      <c r="D68" s="40"/>
      <c r="E68" s="40"/>
      <c r="F68" s="40"/>
    </row>
    <row r="69" spans="1:8" x14ac:dyDescent="0.25">
      <c r="A69" s="40"/>
      <c r="B69" s="40"/>
      <c r="C69" s="40"/>
      <c r="D69" s="40"/>
      <c r="E69" s="40"/>
      <c r="F69" s="40"/>
    </row>
    <row r="70" spans="1:8" x14ac:dyDescent="0.25">
      <c r="A70" s="40"/>
      <c r="B70" s="40"/>
      <c r="C70" s="40"/>
      <c r="D70" s="40"/>
      <c r="E70" s="40"/>
      <c r="F70" s="40"/>
    </row>
    <row r="72" spans="1:8" ht="15" customHeight="1" x14ac:dyDescent="0.25">
      <c r="A72" s="18" t="s">
        <v>41</v>
      </c>
      <c r="B72" s="43" t="s">
        <v>42</v>
      </c>
      <c r="C72" s="43"/>
      <c r="D72" s="43"/>
      <c r="E72" s="43"/>
      <c r="F72" s="43"/>
      <c r="G72" s="43"/>
      <c r="H72" s="43"/>
    </row>
    <row r="74" spans="1:8" x14ac:dyDescent="0.25">
      <c r="A74" s="24" t="s">
        <v>31</v>
      </c>
      <c r="B74" s="19">
        <f>B41</f>
        <v>0</v>
      </c>
      <c r="C74" t="s">
        <v>17</v>
      </c>
      <c r="D74" s="53">
        <v>3791155</v>
      </c>
      <c r="E74" t="s">
        <v>18</v>
      </c>
      <c r="F74" s="20">
        <f>(B74/100)*D74</f>
        <v>0</v>
      </c>
    </row>
    <row r="75" spans="1:8" x14ac:dyDescent="0.25">
      <c r="A75" t="s">
        <v>19</v>
      </c>
      <c r="B75">
        <v>19</v>
      </c>
      <c r="C75" t="s">
        <v>20</v>
      </c>
      <c r="D75" s="16"/>
      <c r="F75" s="21">
        <f>F74/100*19</f>
        <v>0</v>
      </c>
    </row>
    <row r="76" spans="1:8" x14ac:dyDescent="0.25">
      <c r="A76" s="24" t="s">
        <v>30</v>
      </c>
      <c r="D76" s="16"/>
      <c r="F76" s="22">
        <f>F74+F75</f>
        <v>0</v>
      </c>
    </row>
    <row r="77" spans="1:8" x14ac:dyDescent="0.25">
      <c r="D77" s="16"/>
    </row>
    <row r="78" spans="1:8" x14ac:dyDescent="0.25">
      <c r="A78" s="24" t="s">
        <v>37</v>
      </c>
      <c r="B78" s="19">
        <f>B49</f>
        <v>0</v>
      </c>
      <c r="C78" t="s">
        <v>17</v>
      </c>
      <c r="D78" s="53">
        <v>3791155</v>
      </c>
      <c r="E78" t="s">
        <v>18</v>
      </c>
      <c r="F78" s="20">
        <f>(B78/100)*D78</f>
        <v>0</v>
      </c>
    </row>
    <row r="79" spans="1:8" x14ac:dyDescent="0.25">
      <c r="A79" t="s">
        <v>19</v>
      </c>
      <c r="B79">
        <v>19</v>
      </c>
      <c r="C79" t="s">
        <v>20</v>
      </c>
      <c r="D79" s="16"/>
      <c r="F79" s="21">
        <f>F78/100*19</f>
        <v>0</v>
      </c>
    </row>
    <row r="80" spans="1:8" x14ac:dyDescent="0.25">
      <c r="A80" s="24" t="s">
        <v>38</v>
      </c>
      <c r="D80" s="16"/>
      <c r="F80" s="22">
        <f>F78+F79</f>
        <v>0</v>
      </c>
    </row>
    <row r="81" spans="1:7" x14ac:dyDescent="0.25">
      <c r="A81" s="24"/>
      <c r="D81" s="16"/>
      <c r="F81" s="22"/>
    </row>
    <row r="82" spans="1:7" x14ac:dyDescent="0.25">
      <c r="A82" s="24" t="s">
        <v>43</v>
      </c>
      <c r="B82" s="19">
        <f>B57</f>
        <v>0</v>
      </c>
      <c r="C82" t="s">
        <v>17</v>
      </c>
      <c r="D82" s="53">
        <v>3791155</v>
      </c>
      <c r="E82" t="s">
        <v>18</v>
      </c>
      <c r="F82" s="20">
        <f>(B82/100)*D82</f>
        <v>0</v>
      </c>
    </row>
    <row r="83" spans="1:7" x14ac:dyDescent="0.25">
      <c r="A83" t="s">
        <v>19</v>
      </c>
      <c r="B83">
        <v>19</v>
      </c>
      <c r="C83" t="s">
        <v>20</v>
      </c>
      <c r="D83" s="16"/>
      <c r="F83" s="21">
        <f>F82/100*19</f>
        <v>0</v>
      </c>
    </row>
    <row r="84" spans="1:7" x14ac:dyDescent="0.25">
      <c r="A84" s="24" t="s">
        <v>44</v>
      </c>
      <c r="D84" s="16"/>
      <c r="F84" s="22">
        <f>F82+F83</f>
        <v>0</v>
      </c>
    </row>
    <row r="85" spans="1:7" ht="9.75" customHeight="1" x14ac:dyDescent="0.25">
      <c r="F85" s="23"/>
    </row>
    <row r="86" spans="1:7" x14ac:dyDescent="0.25">
      <c r="A86" t="s">
        <v>45</v>
      </c>
      <c r="F86" s="23">
        <f>F74+F78+F82</f>
        <v>0</v>
      </c>
    </row>
    <row r="87" spans="1:7" x14ac:dyDescent="0.25">
      <c r="A87" t="s">
        <v>19</v>
      </c>
      <c r="B87">
        <v>19</v>
      </c>
      <c r="C87" t="s">
        <v>20</v>
      </c>
      <c r="F87" s="21">
        <f>F86/100*19</f>
        <v>0</v>
      </c>
    </row>
    <row r="88" spans="1:7" x14ac:dyDescent="0.25">
      <c r="A88" s="1" t="s">
        <v>46</v>
      </c>
      <c r="B88" s="1"/>
      <c r="F88" s="22">
        <f>SUM(F86:F87)</f>
        <v>0</v>
      </c>
    </row>
    <row r="89" spans="1:7" ht="15.75" thickBot="1" x14ac:dyDescent="0.3">
      <c r="F89" s="22"/>
    </row>
    <row r="90" spans="1:7" ht="22.5" customHeight="1" x14ac:dyDescent="0.25">
      <c r="A90" s="44" t="s">
        <v>47</v>
      </c>
      <c r="B90" s="45"/>
      <c r="C90" s="45"/>
      <c r="D90" s="45"/>
      <c r="E90" s="45"/>
      <c r="F90" s="45"/>
      <c r="G90" s="46"/>
    </row>
    <row r="91" spans="1:7" ht="25.5" customHeight="1" thickBot="1" x14ac:dyDescent="0.3">
      <c r="A91" s="47"/>
      <c r="B91" s="48"/>
      <c r="C91" s="48"/>
      <c r="D91" s="48"/>
      <c r="E91" s="48"/>
      <c r="F91" s="48"/>
      <c r="G91" s="49"/>
    </row>
    <row r="92" spans="1:7" ht="25.5" customHeight="1" x14ac:dyDescent="0.25">
      <c r="A92" s="5"/>
      <c r="B92" s="5"/>
      <c r="C92" s="5"/>
      <c r="D92" s="5"/>
      <c r="E92" s="5"/>
      <c r="F92" s="5"/>
      <c r="G92" s="5"/>
    </row>
    <row r="93" spans="1:7" ht="15.75" customHeight="1" x14ac:dyDescent="0.25">
      <c r="A93" s="50" t="s">
        <v>48</v>
      </c>
      <c r="B93" s="50"/>
      <c r="C93" s="50"/>
      <c r="D93" s="50"/>
      <c r="E93" s="27"/>
      <c r="F93" s="27"/>
      <c r="G93" s="27"/>
    </row>
    <row r="94" spans="1:7" ht="10.5" customHeight="1" x14ac:dyDescent="0.25">
      <c r="A94" s="27"/>
      <c r="B94" s="27"/>
      <c r="C94" s="27"/>
      <c r="D94" s="27"/>
      <c r="E94" s="27"/>
      <c r="F94" s="27"/>
      <c r="G94" s="27"/>
    </row>
    <row r="95" spans="1:7" ht="15.75" x14ac:dyDescent="0.25">
      <c r="A95" s="28" t="s">
        <v>49</v>
      </c>
      <c r="B95" s="28"/>
      <c r="C95" s="29"/>
      <c r="D95" s="16"/>
      <c r="E95" s="30"/>
      <c r="F95" s="30"/>
      <c r="G95" s="16"/>
    </row>
    <row r="96" spans="1:7" ht="7.5" customHeight="1" x14ac:dyDescent="0.25">
      <c r="A96" s="25"/>
      <c r="B96" s="29"/>
      <c r="C96" s="29"/>
      <c r="D96" s="16"/>
      <c r="E96" s="30"/>
      <c r="F96" s="30"/>
      <c r="G96" s="16"/>
    </row>
    <row r="97" spans="1:7" ht="0.75" hidden="1" customHeight="1" x14ac:dyDescent="0.25">
      <c r="A97" s="31"/>
      <c r="B97" s="29"/>
      <c r="C97" s="29"/>
      <c r="D97" s="16"/>
    </row>
    <row r="98" spans="1:7" ht="25.5" customHeight="1" x14ac:dyDescent="0.3">
      <c r="A98" s="32" t="s">
        <v>56</v>
      </c>
      <c r="B98" s="29"/>
      <c r="C98" s="29" t="s">
        <v>57</v>
      </c>
      <c r="D98" s="16"/>
      <c r="E98" s="33" t="s">
        <v>58</v>
      </c>
    </row>
    <row r="99" spans="1:7" ht="15.75" customHeight="1" x14ac:dyDescent="0.25">
      <c r="A99" s="32"/>
      <c r="B99" s="29"/>
      <c r="C99" s="29" t="s">
        <v>59</v>
      </c>
      <c r="D99" s="16"/>
    </row>
    <row r="100" spans="1:7" x14ac:dyDescent="0.25">
      <c r="B100" s="29"/>
      <c r="C100" s="29"/>
      <c r="D100" s="16"/>
    </row>
    <row r="101" spans="1:7" x14ac:dyDescent="0.25">
      <c r="A101" s="34" t="s">
        <v>60</v>
      </c>
      <c r="B101" s="29"/>
      <c r="C101" s="29"/>
      <c r="D101" s="16"/>
    </row>
    <row r="102" spans="1:7" ht="6" customHeight="1" x14ac:dyDescent="0.25">
      <c r="A102" s="34"/>
      <c r="B102" s="29"/>
      <c r="C102" s="29"/>
      <c r="D102" s="16"/>
    </row>
    <row r="103" spans="1:7" x14ac:dyDescent="0.25">
      <c r="A103" s="35" t="s">
        <v>61</v>
      </c>
      <c r="B103" s="37"/>
      <c r="C103" s="37"/>
      <c r="D103" s="16" t="s">
        <v>20</v>
      </c>
    </row>
    <row r="104" spans="1:7" x14ac:dyDescent="0.25">
      <c r="A104" s="35"/>
      <c r="B104" s="36"/>
      <c r="C104" s="36"/>
      <c r="D104" s="16"/>
    </row>
    <row r="105" spans="1:7" x14ac:dyDescent="0.25">
      <c r="A105" s="35" t="s">
        <v>62</v>
      </c>
      <c r="B105" s="37"/>
      <c r="C105" s="37"/>
      <c r="D105" s="16" t="s">
        <v>20</v>
      </c>
    </row>
    <row r="106" spans="1:7" x14ac:dyDescent="0.25">
      <c r="A106" s="31"/>
      <c r="B106" s="29"/>
      <c r="C106" s="29"/>
      <c r="D106" s="16"/>
    </row>
    <row r="107" spans="1:7" ht="23.25" customHeight="1" x14ac:dyDescent="0.25">
      <c r="A107" s="32" t="s">
        <v>63</v>
      </c>
      <c r="B107" s="37"/>
      <c r="C107" s="37"/>
      <c r="D107" t="s">
        <v>10</v>
      </c>
    </row>
    <row r="108" spans="1:7" x14ac:dyDescent="0.25">
      <c r="A108" s="32"/>
      <c r="B108" s="36"/>
      <c r="C108" s="36"/>
      <c r="D108" s="16"/>
    </row>
    <row r="109" spans="1:7" ht="24.75" customHeight="1" x14ac:dyDescent="0.25">
      <c r="A109" s="32" t="s">
        <v>64</v>
      </c>
      <c r="B109" s="37"/>
      <c r="C109" s="37"/>
      <c r="D109" t="s">
        <v>10</v>
      </c>
    </row>
    <row r="110" spans="1:7" x14ac:dyDescent="0.25">
      <c r="A110" s="42"/>
      <c r="B110" s="42"/>
      <c r="C110" s="42"/>
      <c r="D110" s="42"/>
      <c r="E110" s="42"/>
      <c r="F110" s="42"/>
      <c r="G110" s="42"/>
    </row>
    <row r="111" spans="1:7" x14ac:dyDescent="0.25">
      <c r="A111" s="42"/>
      <c r="B111" s="42"/>
      <c r="C111" s="42"/>
      <c r="D111" s="42"/>
      <c r="E111" s="42"/>
      <c r="F111" s="42"/>
      <c r="G111" s="42"/>
    </row>
  </sheetData>
  <mergeCells count="31">
    <mergeCell ref="B41:C41"/>
    <mergeCell ref="B46:C46"/>
    <mergeCell ref="B45:C45"/>
    <mergeCell ref="A110:G111"/>
    <mergeCell ref="B53:C53"/>
    <mergeCell ref="B54:C54"/>
    <mergeCell ref="B55:C55"/>
    <mergeCell ref="B57:C57"/>
    <mergeCell ref="A68:F70"/>
    <mergeCell ref="B72:H72"/>
    <mergeCell ref="A90:G91"/>
    <mergeCell ref="A93:D93"/>
    <mergeCell ref="B64:C64"/>
    <mergeCell ref="B103:C103"/>
    <mergeCell ref="B105:C105"/>
    <mergeCell ref="B107:C107"/>
    <mergeCell ref="B109:C109"/>
    <mergeCell ref="B37:C37"/>
    <mergeCell ref="B47:C47"/>
    <mergeCell ref="A10:F10"/>
    <mergeCell ref="A31:F33"/>
    <mergeCell ref="B19:F19"/>
    <mergeCell ref="B20:F20"/>
    <mergeCell ref="B21:F21"/>
    <mergeCell ref="B22:F22"/>
    <mergeCell ref="B23:F23"/>
    <mergeCell ref="B24:F24"/>
    <mergeCell ref="B25:F25"/>
    <mergeCell ref="B38:C38"/>
    <mergeCell ref="B49:C49"/>
    <mergeCell ref="B39:C39"/>
  </mergeCells>
  <pageMargins left="0.7" right="0.7" top="0.78740157499999996" bottom="0.78740157499999996" header="0.3" footer="0.3"/>
  <pageSetup paperSize="9" scale="75" orientation="portrait" horizontalDpi="0" verticalDpi="0" r:id="rId1"/>
  <rowBreaks count="1" manualBreakCount="1">
    <brk id="59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97</xdr:row>
                    <xdr:rowOff>47625</xdr:rowOff>
                  </from>
                  <to>
                    <xdr:col>1</xdr:col>
                    <xdr:colOff>657225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98</xdr:row>
                    <xdr:rowOff>19050</xdr:rowOff>
                  </from>
                  <to>
                    <xdr:col>1</xdr:col>
                    <xdr:colOff>657225</xdr:colOff>
                    <xdr:row>99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2024-09-19T07:37:07Z</dcterms:modified>
</cp:coreProperties>
</file>