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726"/>
  <workbookPr defaultThemeVersion="166925"/>
  <mc:AlternateContent xmlns:mc="http://schemas.openxmlformats.org/markup-compatibility/2006">
    <mc:Choice Requires="x15">
      <x15ac:absPath xmlns:x15ac="http://schemas.microsoft.com/office/spreadsheetml/2010/11/ac" url="D:\Daten\Feuer und Flamme\Wald\HLF 20\"/>
    </mc:Choice>
  </mc:AlternateContent>
  <xr:revisionPtr revIDLastSave="0" documentId="13_ncr:1_{FBDE4B9D-A2C7-4036-B174-EB58DD17D03A}" xr6:coauthVersionLast="47" xr6:coauthVersionMax="47" xr10:uidLastSave="{00000000-0000-0000-0000-000000000000}"/>
  <bookViews>
    <workbookView xWindow="12609" yWindow="1440" windowWidth="17374" windowHeight="13054" xr2:uid="{84F0F91E-1C8C-4490-BFEB-6B6ED91E067D}"/>
  </bookViews>
  <sheets>
    <sheet name="Allgemeines" sheetId="4" r:id="rId1"/>
    <sheet name="Los 1 Fahrgestell und Aufbau" sheetId="1" r:id="rId2"/>
    <sheet name="Los 2 Beladung" sheetId="9" r:id="rId3"/>
    <sheet name="Designvorlage" sheetId="10" r:id="rId4"/>
  </sheet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F156" i="9" l="1"/>
  <c r="A156" i="9"/>
  <c r="F134" i="9"/>
  <c r="F18" i="9"/>
  <c r="F152" i="9" l="1"/>
  <c r="F132" i="9"/>
  <c r="F133" i="9"/>
  <c r="F135" i="9"/>
  <c r="F136" i="9"/>
  <c r="F137" i="9"/>
  <c r="F138" i="9"/>
  <c r="F139" i="9"/>
  <c r="F140" i="9"/>
  <c r="F119" i="9"/>
  <c r="F118" i="9"/>
  <c r="F104" i="9"/>
  <c r="A93" i="9"/>
  <c r="F36" i="9"/>
  <c r="F49" i="9"/>
  <c r="F163" i="9" l="1"/>
  <c r="F162" i="9"/>
  <c r="F161" i="9"/>
  <c r="A47" i="1"/>
  <c r="A48" i="1" s="1"/>
  <c r="A49" i="1" s="1"/>
  <c r="A85" i="1"/>
  <c r="A87" i="1" s="1"/>
  <c r="A88" i="1" s="1"/>
  <c r="A89" i="1" s="1"/>
  <c r="A90" i="1" s="1"/>
  <c r="A91" i="1" s="1"/>
  <c r="A92" i="1" s="1"/>
  <c r="A54" i="1"/>
  <c r="A55" i="1" s="1"/>
  <c r="A56" i="1" s="1"/>
  <c r="A57" i="1" s="1"/>
  <c r="A30" i="1"/>
  <c r="A31" i="1" s="1"/>
  <c r="A32" i="1" s="1"/>
  <c r="A33" i="1" s="1"/>
  <c r="A34" i="1" s="1"/>
  <c r="A35" i="1" s="1"/>
  <c r="A36" i="1" s="1"/>
  <c r="A37" i="1" s="1"/>
  <c r="A38" i="1" s="1"/>
  <c r="A39" i="1" s="1"/>
  <c r="A42" i="1" s="1"/>
  <c r="A43" i="1" s="1"/>
  <c r="A11" i="1"/>
  <c r="A12" i="1" s="1"/>
  <c r="A13" i="1" s="1"/>
  <c r="A14" i="1" s="1"/>
  <c r="A15" i="1" s="1"/>
  <c r="A16" i="1" s="1"/>
  <c r="A17" i="1" s="1"/>
  <c r="A18" i="1" s="1"/>
  <c r="A19" i="1" s="1"/>
  <c r="A20" i="1" s="1"/>
  <c r="A93" i="1" l="1"/>
  <c r="A94" i="1" s="1"/>
  <c r="A95" i="1" s="1"/>
  <c r="A96" i="1" s="1"/>
  <c r="A97" i="1" s="1"/>
  <c r="A98" i="1" s="1"/>
  <c r="A99" i="1" s="1"/>
  <c r="A100" i="1" s="1"/>
  <c r="A101" i="1" s="1"/>
  <c r="A102" i="1" s="1"/>
  <c r="A103" i="1" s="1"/>
  <c r="A104" i="1" s="1"/>
  <c r="A58" i="1"/>
  <c r="A59" i="1" s="1"/>
  <c r="A60" i="1" s="1"/>
  <c r="A61" i="1" s="1"/>
  <c r="A62" i="1" s="1"/>
  <c r="A63" i="1" s="1"/>
  <c r="A64" i="1" s="1"/>
  <c r="A65" i="1" s="1"/>
  <c r="A66" i="1" s="1"/>
  <c r="A67" i="1" s="1"/>
  <c r="A68" i="1" s="1"/>
  <c r="A69" i="1" s="1"/>
  <c r="A70" i="1" s="1"/>
  <c r="A71" i="1" s="1"/>
  <c r="A72" i="1" s="1"/>
  <c r="A73" i="1" s="1"/>
  <c r="A74" i="1" s="1"/>
  <c r="A75" i="1" s="1"/>
  <c r="A21" i="1"/>
  <c r="A22" i="1" s="1"/>
  <c r="A23" i="1" s="1"/>
  <c r="A25" i="1" s="1"/>
  <c r="A76" i="1" l="1"/>
  <c r="A77" i="1" s="1"/>
  <c r="A78" i="1" s="1"/>
  <c r="A79" i="1" s="1"/>
  <c r="A80" i="1" s="1"/>
  <c r="A155" i="9"/>
  <c r="A157" i="9" s="1"/>
  <c r="A158" i="9" s="1"/>
  <c r="A159" i="9" s="1"/>
  <c r="A160" i="9" s="1"/>
  <c r="A161" i="9" s="1"/>
  <c r="A162" i="9" s="1"/>
  <c r="A163" i="9" s="1"/>
  <c r="A164" i="9" s="1"/>
  <c r="A165" i="9" s="1"/>
  <c r="A166" i="9" s="1"/>
  <c r="A167" i="9" s="1"/>
  <c r="A168" i="9" s="1"/>
  <c r="A169" i="9" s="1"/>
  <c r="A170" i="9" s="1"/>
  <c r="A171" i="9" s="1"/>
  <c r="A172" i="9" s="1"/>
  <c r="A173" i="9" s="1"/>
  <c r="A174" i="9" s="1"/>
  <c r="F155" i="9"/>
  <c r="F90" i="9"/>
  <c r="F80" i="9"/>
  <c r="F31" i="9" l="1"/>
  <c r="F13" i="9"/>
  <c r="F14" i="9"/>
  <c r="A1" i="9" l="1"/>
  <c r="F251" i="1"/>
  <c r="F9" i="9"/>
  <c r="A10" i="9"/>
  <c r="A11" i="9" s="1"/>
  <c r="A12" i="9" s="1"/>
  <c r="A13" i="9" s="1"/>
  <c r="A14" i="9" s="1"/>
  <c r="A15" i="9" s="1"/>
  <c r="A16" i="9" s="1"/>
  <c r="A17" i="9" s="1"/>
  <c r="A18" i="9" s="1"/>
  <c r="A19" i="9" s="1"/>
  <c r="A20" i="9" s="1"/>
  <c r="A21" i="9" s="1"/>
  <c r="F10" i="9"/>
  <c r="F11" i="9"/>
  <c r="F12" i="9"/>
  <c r="F15" i="9"/>
  <c r="F16" i="9"/>
  <c r="F17" i="9"/>
  <c r="F19" i="9"/>
  <c r="F20" i="9"/>
  <c r="F21" i="9"/>
  <c r="F22" i="9"/>
  <c r="F23" i="9"/>
  <c r="F24" i="9"/>
  <c r="F25" i="9"/>
  <c r="F27" i="9"/>
  <c r="A28" i="9"/>
  <c r="A29" i="9" s="1"/>
  <c r="F28" i="9"/>
  <c r="F29" i="9"/>
  <c r="F30" i="9"/>
  <c r="F32" i="9"/>
  <c r="F33" i="9"/>
  <c r="F34" i="9"/>
  <c r="A37" i="9"/>
  <c r="A38" i="9" s="1"/>
  <c r="A39" i="9" s="1"/>
  <c r="A40" i="9" s="1"/>
  <c r="A41" i="9" s="1"/>
  <c r="A42" i="9" s="1"/>
  <c r="A43" i="9" s="1"/>
  <c r="A44" i="9" s="1"/>
  <c r="A45" i="9" s="1"/>
  <c r="A46" i="9" s="1"/>
  <c r="A47" i="9" s="1"/>
  <c r="A48" i="9" s="1"/>
  <c r="A49" i="9" s="1"/>
  <c r="A50" i="9" s="1"/>
  <c r="A51" i="9" s="1"/>
  <c r="A52" i="9" s="1"/>
  <c r="A53" i="9" s="1"/>
  <c r="A54" i="9" s="1"/>
  <c r="A55" i="9" s="1"/>
  <c r="A56" i="9" s="1"/>
  <c r="A57" i="9" s="1"/>
  <c r="A58" i="9" s="1"/>
  <c r="A59" i="9" s="1"/>
  <c r="A60" i="9" s="1"/>
  <c r="A61" i="9" s="1"/>
  <c r="A62" i="9" s="1"/>
  <c r="A63" i="9" s="1"/>
  <c r="A64" i="9" s="1"/>
  <c r="A65" i="9" s="1"/>
  <c r="A66" i="9" s="1"/>
  <c r="A67" i="9" s="1"/>
  <c r="A68" i="9" s="1"/>
  <c r="A69" i="9" s="1"/>
  <c r="A70" i="9" s="1"/>
  <c r="A71" i="9" s="1"/>
  <c r="A72" i="9" s="1"/>
  <c r="F37" i="9"/>
  <c r="F38" i="9"/>
  <c r="F39" i="9"/>
  <c r="F40" i="9"/>
  <c r="F41" i="9"/>
  <c r="F42" i="9"/>
  <c r="F43" i="9"/>
  <c r="F44" i="9"/>
  <c r="F45" i="9"/>
  <c r="F46" i="9"/>
  <c r="F48" i="9"/>
  <c r="F50" i="9"/>
  <c r="F51" i="9"/>
  <c r="F52" i="9"/>
  <c r="F53" i="9"/>
  <c r="F54" i="9"/>
  <c r="F55" i="9"/>
  <c r="F56" i="9"/>
  <c r="F57" i="9"/>
  <c r="F58" i="9"/>
  <c r="F59" i="9"/>
  <c r="F60" i="9"/>
  <c r="F61" i="9"/>
  <c r="F62" i="9"/>
  <c r="F63" i="9"/>
  <c r="F64" i="9"/>
  <c r="F65" i="9"/>
  <c r="F66" i="9"/>
  <c r="F67" i="9"/>
  <c r="F68" i="9"/>
  <c r="F69" i="9"/>
  <c r="F70" i="9"/>
  <c r="F47" i="9"/>
  <c r="F71" i="9"/>
  <c r="F72" i="9"/>
  <c r="F74" i="9"/>
  <c r="A75" i="9"/>
  <c r="A76" i="9" s="1"/>
  <c r="A77" i="9" s="1"/>
  <c r="A78" i="9" s="1"/>
  <c r="A79" i="9" s="1"/>
  <c r="F75" i="9"/>
  <c r="F76" i="9"/>
  <c r="F77" i="9"/>
  <c r="F78" i="9"/>
  <c r="F79" i="9"/>
  <c r="F82" i="9"/>
  <c r="F85" i="9"/>
  <c r="A86" i="9"/>
  <c r="A87" i="9" s="1"/>
  <c r="A88" i="9" s="1"/>
  <c r="A89" i="9" s="1"/>
  <c r="A90" i="9" s="1"/>
  <c r="F86" i="9"/>
  <c r="F87" i="9"/>
  <c r="F88" i="9"/>
  <c r="F89" i="9"/>
  <c r="F92" i="9"/>
  <c r="A94" i="9"/>
  <c r="A95" i="9" s="1"/>
  <c r="A96" i="9" s="1"/>
  <c r="A97" i="9" s="1"/>
  <c r="A98" i="9" s="1"/>
  <c r="A99" i="9" s="1"/>
  <c r="A100" i="9" s="1"/>
  <c r="A101" i="9" s="1"/>
  <c r="A102" i="9" s="1"/>
  <c r="A103" i="9" s="1"/>
  <c r="A104" i="9" s="1"/>
  <c r="F95" i="9"/>
  <c r="F96" i="9"/>
  <c r="F97" i="9"/>
  <c r="F98" i="9"/>
  <c r="F99" i="9"/>
  <c r="F100" i="9"/>
  <c r="F101" i="9"/>
  <c r="F102" i="9"/>
  <c r="F103" i="9"/>
  <c r="F106" i="9"/>
  <c r="A107" i="9"/>
  <c r="A108" i="9" s="1"/>
  <c r="A109" i="9" s="1"/>
  <c r="A110" i="9" s="1"/>
  <c r="A111" i="9" s="1"/>
  <c r="A112" i="9" s="1"/>
  <c r="A113" i="9" s="1"/>
  <c r="A114" i="9" s="1"/>
  <c r="A115" i="9" s="1"/>
  <c r="A116" i="9" s="1"/>
  <c r="A117" i="9" s="1"/>
  <c r="A118" i="9" s="1"/>
  <c r="F107" i="9"/>
  <c r="F108" i="9"/>
  <c r="F109" i="9"/>
  <c r="F110" i="9"/>
  <c r="F111" i="9"/>
  <c r="F112" i="9"/>
  <c r="F113" i="9"/>
  <c r="F114" i="9"/>
  <c r="F115" i="9"/>
  <c r="F116" i="9"/>
  <c r="F117" i="9"/>
  <c r="F120" i="9"/>
  <c r="F121" i="9"/>
  <c r="F122" i="9"/>
  <c r="F123" i="9"/>
  <c r="F124" i="9"/>
  <c r="F125" i="9"/>
  <c r="F126" i="9"/>
  <c r="F127" i="9"/>
  <c r="F128" i="9"/>
  <c r="F129" i="9"/>
  <c r="F130" i="9"/>
  <c r="F131" i="9"/>
  <c r="F141" i="9"/>
  <c r="F142" i="9"/>
  <c r="F143" i="9"/>
  <c r="F144" i="9"/>
  <c r="F145" i="9"/>
  <c r="F146" i="9"/>
  <c r="F147" i="9"/>
  <c r="F148" i="9"/>
  <c r="F149" i="9"/>
  <c r="F150" i="9"/>
  <c r="F154" i="9"/>
  <c r="F157" i="9"/>
  <c r="F158" i="9"/>
  <c r="F159" i="9"/>
  <c r="F160" i="9"/>
  <c r="F164" i="9"/>
  <c r="F165" i="9"/>
  <c r="F166" i="9"/>
  <c r="F167" i="9"/>
  <c r="F168" i="9"/>
  <c r="F169" i="9"/>
  <c r="F170" i="9"/>
  <c r="F171" i="9"/>
  <c r="F172" i="9"/>
  <c r="F173" i="9"/>
  <c r="F174" i="9"/>
  <c r="A177" i="9"/>
  <c r="A178" i="9" s="1"/>
  <c r="A179" i="9" s="1"/>
  <c r="F178" i="9"/>
  <c r="F179" i="9"/>
  <c r="F181" i="9"/>
  <c r="F182" i="9"/>
  <c r="F183" i="9"/>
  <c r="A119" i="9" l="1"/>
  <c r="A120" i="9" s="1"/>
  <c r="A121" i="9" s="1"/>
  <c r="A122" i="9" s="1"/>
  <c r="A123" i="9" s="1"/>
  <c r="A124" i="9" s="1"/>
  <c r="A125" i="9" s="1"/>
  <c r="A126" i="9" s="1"/>
  <c r="A127" i="9" s="1"/>
  <c r="A80" i="9"/>
  <c r="A81" i="9" s="1"/>
  <c r="A82" i="9" s="1"/>
  <c r="A83" i="9" s="1"/>
  <c r="A180" i="9"/>
  <c r="A181" i="9" s="1"/>
  <c r="A182" i="9" s="1"/>
  <c r="A183" i="9" s="1"/>
  <c r="A22" i="9"/>
  <c r="A23" i="9" s="1"/>
  <c r="A24" i="9" s="1"/>
  <c r="A25" i="9" s="1"/>
  <c r="A30" i="9"/>
  <c r="A32" i="9" s="1"/>
  <c r="A34" i="9" s="1"/>
  <c r="A31" i="9"/>
  <c r="A33" i="9" s="1"/>
  <c r="F184" i="9"/>
  <c r="F185" i="9" s="1"/>
  <c r="A128" i="9" l="1"/>
  <c r="A129" i="9" s="1"/>
  <c r="A130" i="9" s="1"/>
  <c r="A131" i="9" s="1"/>
  <c r="A132" i="9" s="1"/>
  <c r="A133" i="9" s="1"/>
  <c r="A134" i="9" s="1"/>
  <c r="A135" i="9" s="1"/>
  <c r="F186" i="9"/>
  <c r="A136" i="9" l="1"/>
  <c r="A137" i="9" s="1"/>
  <c r="A138" i="9" s="1"/>
  <c r="A139" i="9" s="1"/>
  <c r="A140" i="9" s="1"/>
  <c r="A141" i="9" s="1"/>
  <c r="A142" i="9" s="1"/>
  <c r="A143" i="9" s="1"/>
  <c r="A144" i="9" s="1"/>
  <c r="A145" i="9" s="1"/>
  <c r="A146" i="9" s="1"/>
  <c r="A147" i="9" s="1"/>
  <c r="A148" i="9" s="1"/>
  <c r="A149" i="9" s="1"/>
  <c r="A150" i="9" s="1"/>
  <c r="A151" i="9" s="1"/>
  <c r="A152" i="9" s="1"/>
  <c r="A214" i="1"/>
  <c r="A215" i="1" s="1"/>
  <c r="A216" i="1" s="1"/>
  <c r="A217" i="1" s="1"/>
  <c r="A218" i="1" s="1"/>
  <c r="A219" i="1" s="1"/>
  <c r="A220" i="1" s="1"/>
  <c r="A221" i="1" s="1"/>
  <c r="A174" i="1"/>
  <c r="A175" i="1" s="1"/>
  <c r="A176" i="1" s="1"/>
  <c r="A177" i="1" s="1"/>
  <c r="A109" i="1"/>
  <c r="A110" i="1" s="1"/>
  <c r="A111" i="1" s="1"/>
  <c r="A112" i="1" s="1"/>
  <c r="A114" i="1" l="1"/>
  <c r="A115" i="1" s="1"/>
  <c r="A116" i="1" s="1"/>
  <c r="A117" i="1" s="1"/>
  <c r="A118" i="1" s="1"/>
  <c r="A119" i="1" s="1"/>
  <c r="A120" i="1" s="1"/>
  <c r="A121" i="1" s="1"/>
  <c r="A122" i="1" s="1"/>
  <c r="A123" i="1" s="1"/>
  <c r="A124" i="1" s="1"/>
  <c r="A125" i="1" s="1"/>
  <c r="A126" i="1" s="1"/>
  <c r="A127" i="1" s="1"/>
  <c r="A128" i="1" s="1"/>
  <c r="A113" i="1"/>
  <c r="A222" i="1"/>
  <c r="A223" i="1" s="1"/>
  <c r="A224" i="1" s="1"/>
  <c r="A225" i="1" s="1"/>
  <c r="A226" i="1" s="1"/>
  <c r="A227" i="1" s="1"/>
  <c r="A228" i="1" s="1"/>
  <c r="A229" i="1" s="1"/>
  <c r="A230" i="1" s="1"/>
  <c r="A231" i="1" s="1"/>
  <c r="A178" i="1"/>
  <c r="A179" i="1" s="1"/>
  <c r="A180" i="1" s="1"/>
  <c r="A181" i="1" s="1"/>
  <c r="A182" i="1" s="1"/>
  <c r="A183" i="1" s="1"/>
  <c r="A184" i="1" s="1"/>
  <c r="A185" i="1" s="1"/>
  <c r="A186" i="1" s="1"/>
  <c r="A187" i="1" s="1"/>
  <c r="F252" i="1"/>
  <c r="F253" i="1" s="1"/>
  <c r="A188" i="1" l="1"/>
  <c r="A189" i="1" s="1"/>
  <c r="A190" i="1" s="1"/>
  <c r="A191" i="1" s="1"/>
  <c r="A192" i="1" s="1"/>
  <c r="A193" i="1" s="1"/>
  <c r="A194" i="1" s="1"/>
  <c r="A195" i="1" s="1"/>
  <c r="A196" i="1" s="1"/>
  <c r="A129" i="1"/>
  <c r="A130" i="1" s="1"/>
  <c r="A131" i="1" s="1"/>
  <c r="A132" i="1" s="1"/>
  <c r="A133" i="1" s="1"/>
  <c r="A134" i="1" s="1"/>
  <c r="A135" i="1" s="1"/>
  <c r="A136" i="1" s="1"/>
  <c r="A137" i="1" s="1"/>
  <c r="A138" i="1" s="1"/>
  <c r="A139" i="1" s="1"/>
  <c r="A140" i="1" s="1"/>
  <c r="A141" i="1" s="1"/>
  <c r="A142" i="1" s="1"/>
  <c r="A143" i="1" s="1"/>
  <c r="A144" i="1" s="1"/>
  <c r="A145" i="1" s="1"/>
  <c r="A146" i="1" s="1"/>
  <c r="A147" i="1" s="1"/>
  <c r="A148" i="1" s="1"/>
  <c r="A149" i="1" s="1"/>
  <c r="A150" i="1" s="1"/>
  <c r="A151" i="1" s="1"/>
  <c r="A152" i="1" s="1"/>
  <c r="A153" i="1" s="1"/>
  <c r="A154" i="1" s="1"/>
  <c r="A155" i="1" s="1"/>
  <c r="A156" i="1" s="1"/>
  <c r="A157" i="1" s="1"/>
  <c r="A158" i="1" s="1"/>
  <c r="A159" i="1" s="1"/>
  <c r="A160" i="1" s="1"/>
  <c r="A161" i="1" s="1"/>
  <c r="A162" i="1" s="1"/>
  <c r="A232" i="1"/>
  <c r="A233" i="1" s="1"/>
  <c r="A237" i="1"/>
  <c r="A238" i="1" s="1"/>
  <c r="A239" i="1" s="1"/>
  <c r="A240" i="1" s="1"/>
  <c r="A241" i="1" s="1"/>
  <c r="A242" i="1" s="1"/>
  <c r="A243" i="1" s="1"/>
  <c r="A244" i="1" s="1"/>
  <c r="A245" i="1" s="1"/>
  <c r="A246" i="1" s="1"/>
  <c r="A247" i="1" s="1"/>
  <c r="A248" i="1" s="1"/>
  <c r="A1" i="1"/>
  <c r="A198" i="1" l="1"/>
  <c r="A199" i="1" s="1"/>
  <c r="A200" i="1" s="1"/>
  <c r="A201" i="1" s="1"/>
  <c r="A202" i="1" s="1"/>
  <c r="A197" i="1"/>
  <c r="A163" i="1"/>
  <c r="A164" i="1"/>
  <c r="A165" i="1" s="1"/>
  <c r="A166" i="1" s="1"/>
  <c r="A167" i="1" s="1"/>
  <c r="A168" i="1" s="1"/>
  <c r="A169" i="1" s="1"/>
  <c r="A170" i="1" s="1"/>
  <c r="A171" i="1" s="1"/>
  <c r="A203" i="1" l="1"/>
  <c r="A204" i="1" s="1"/>
  <c r="A205" i="1" s="1"/>
  <c r="A206" i="1" s="1"/>
  <c r="A207" i="1" s="1"/>
  <c r="A208" i="1" l="1"/>
  <c r="A210" i="1" s="1"/>
  <c r="A211" i="1" s="1"/>
  <c r="A209" i="1"/>
</calcChain>
</file>

<file path=xl/sharedStrings.xml><?xml version="1.0" encoding="utf-8"?>
<sst xmlns="http://schemas.openxmlformats.org/spreadsheetml/2006/main" count="803" uniqueCount="480">
  <si>
    <t>Pos.</t>
  </si>
  <si>
    <t>Beschreibung</t>
  </si>
  <si>
    <t>Zusicherung des Bieters
 [Ja / Nein]</t>
  </si>
  <si>
    <t>Serie [S]</t>
  </si>
  <si>
    <t>Preis für Option</t>
  </si>
  <si>
    <t>Preis
netto
[€]</t>
  </si>
  <si>
    <t>Anmerkung</t>
  </si>
  <si>
    <t>Fahrgestell, Maße und Gewichte</t>
  </si>
  <si>
    <t>-</t>
  </si>
  <si>
    <t xml:space="preserve">Angebotener Typ: </t>
  </si>
  <si>
    <t xml:space="preserve">Radstand [mm]: </t>
  </si>
  <si>
    <t xml:space="preserve">Leergewicht [kg]: </t>
  </si>
  <si>
    <t xml:space="preserve">Optimierung des Fahrwerks für größtmögliche Spurtreue und Fahrsicherheit durch Anpassung von Federung und Dämpfung </t>
  </si>
  <si>
    <t>Schaltbare Differentialsperre hinten</t>
  </si>
  <si>
    <t>Verbindungseinrichtung als Bolzenkupplung mit einer zulässigen Anhängelast von mindestens 2000 kg gebremst und 1500 kg ungebremst, Stützlast min. 80 kg</t>
  </si>
  <si>
    <t>Anhängersteckdosen 12 / 24 Volt - 13-polig (Adapter zulässig)</t>
  </si>
  <si>
    <t>Schleppvorrichtung vorne und hinten die ein Abschleppen des Fahrzeugs ermöglicht und in der Lage ist Schäkel Form C Nenngröße 3 aufzunehmen.</t>
  </si>
  <si>
    <t>Motor, Abgasanlage und Antrieb</t>
  </si>
  <si>
    <t>Dieselmotor EURO VI inkl. Geräuschdämmung. Ausführung als Behördenmotor. Technisches Datenblatt ist beizulegen. Motorleistung min. 235 kW.</t>
  </si>
  <si>
    <t>Angebotene Motorleistung [kW]:</t>
  </si>
  <si>
    <t>Eine automatische Regeneration darf im Stand nicht erfolgen. Bei eingelegtem Nebenantrieb (falls vorhanden) darf eine automatische Regeneration nicht erfolgen. Eine automatische Regeneration muss jederzeit unterbrochen werden können. Durch eine automatische Regeneration darf es nicht zur Leistungsreduzierung oder zu Drehzahlschwankungen kommen.</t>
  </si>
  <si>
    <t>Eine manuelle Regeneration muss möglich sein. Sie muss auch vor Erreichen der ersten Warnstufe möglich sein. Eine manuelle Regeneration muss beim Einlegen einer Fahrstufe und/oder des Nebenantriebs automatisch deaktiviert werden. Bei eingelegtem Nebenantrieb (falls vorhanden) darf eine manuelle Regeneration nicht erfolgen. Eine manuelle Regeneration muss jederzeit unterbrochen werden können.</t>
  </si>
  <si>
    <t>Falls ein Additiv (z.B. AdBlue) notwendig ist, so darf es bei einem leeren Additivtank nicht zur Leistungsreduzierung oder Schädigung des Motors kommen.</t>
  </si>
  <si>
    <t>Am Endrohr der Abgasanlage angrenzende Bauteile (Fahrgestell und feuerwehrtechnischer Aufbau) müssen für die thermischen Belastungen bei einer Abgas-Regeneration ausgelegt sein.</t>
  </si>
  <si>
    <t>Der Austausch des Dieselpartikelfilter (DPF) muss ohne großen mechanischen Aufwand (z.B. Demontage von Aufbauteilen) möglich sein.</t>
  </si>
  <si>
    <t>Die unterschiedlichen Betriebszustände der Abgasanlage sind im Fahrerhaus (z.B. Kombiinstrument) anzuzeigen. Anstehende Regenerationsvorgänge sind im Fahrerhaus anzuzeigen. Eine erhöhte Abgastemperatur ist im Fahrerhaus anzuzeigen. Alle aktiven Regenerationsvorgänge, die mit einer erhöhten Abgastemperatur verbunden sind, müssen mittels eines Tasters oder Schalters sperrbar sein (z.B. Einfahrt in einen Gefahrenbereich).</t>
  </si>
  <si>
    <t xml:space="preserve">Fabr./ Ausführung:  </t>
  </si>
  <si>
    <t>Anzahl Gänge:</t>
  </si>
  <si>
    <t>Nebenabtrieb für Feuerlöschkreiselpumpe, schaltbar vom Führerhaus und vom Pumpenbedienstand. Der Leistungsbetrieb einer Feuerlöschkreiselpumpe muss im Stand dauerhaft möglich sein.</t>
  </si>
  <si>
    <t>Schnellstarteinrichtung für Sonderfahrzeuge</t>
  </si>
  <si>
    <t>Bremsanlage und Bereifung</t>
  </si>
  <si>
    <t>Zweikreis-Bremsanlage mit automatischer lastabhängiger Bremskraftregelung an der Vorder- und Hinterradbremse (ohne Zweileitungs-Bremsanschlüsse) -Hilfs- und Feststellbremse durch Federspeicherzylinder</t>
  </si>
  <si>
    <t xml:space="preserve">Lufttrockner für Bremsanlage (beheizt) </t>
  </si>
  <si>
    <t>Elektronisches Bremssystem</t>
  </si>
  <si>
    <t>Fahrerhaus</t>
  </si>
  <si>
    <t>Fahrerhaus zertifiziert nach ECE R 29-03</t>
  </si>
  <si>
    <t>Fahrersitz luftgefedert, längs- und lehnenverstellbar, 3-Punkt-Automatiksicherheitsgurt</t>
  </si>
  <si>
    <t>Windschutzscheibe aus Verbundsicherheitsglas</t>
  </si>
  <si>
    <t>Wärmeschutzverglasung</t>
  </si>
  <si>
    <t>Haltegriffe links und rechts (an B-Säule)</t>
  </si>
  <si>
    <t>Haltegriffe links und rechts (an A-Säule)</t>
  </si>
  <si>
    <t>Haltegriffe links und rechts über der Tür</t>
  </si>
  <si>
    <t>Sonnenblenden klappbar für Fahrer und Beifahrer, oder gleichwertig</t>
  </si>
  <si>
    <t>Klimaanlage</t>
  </si>
  <si>
    <t>Lenkrad in Höhe und Neigung verstellbar</t>
  </si>
  <si>
    <t>Einstiegsbeleuchtung für Fahrer und Beifahrer</t>
  </si>
  <si>
    <t>Leseleuchten für Fahrer und Beifahrer</t>
  </si>
  <si>
    <t>Elektrische Fensterheber für Fahrer und Beifahrer, Beifahrerseite beidseitig bedienbar</t>
  </si>
  <si>
    <t>Anzeigegerät für
- Öldruck und Öltemperatur
- Uhrzeit und Betriebsstunden
- Luftdruck
- Kraftstoff- und Additivvorrat
- Kühlmitteltemperatur
- Außentemperatur mit Frostwarnung</t>
  </si>
  <si>
    <t>Drehzahlmesser analog</t>
  </si>
  <si>
    <t>Tachograph Simulation Unit (TSU), anstelle Fahrtschreiber (EU-Kontrollgerät)</t>
  </si>
  <si>
    <t>Einfach zu entnehmende Gummifußmatten für  den kompletten Fahrerraum</t>
  </si>
  <si>
    <t>zusätzliche Ablagefächer im Führerhaus</t>
  </si>
  <si>
    <t>Elektrische Anlage</t>
  </si>
  <si>
    <t>Angabe der Leistungsdaten (P, U und I)</t>
  </si>
  <si>
    <t>Angabe der Batterie-Kapazität in (Ah)</t>
  </si>
  <si>
    <t>Entfall Wegfahrsperre</t>
  </si>
  <si>
    <t>Ausführung der Sicherungen als Sicherungsautomaten</t>
  </si>
  <si>
    <t>Radio mit FM und DAB+ Empfang</t>
  </si>
  <si>
    <t>Zentralverriegelung für Fahrer- und Beifahrer, auf Mannschaftsraum erweiterbar</t>
  </si>
  <si>
    <t>Funknahentstörung</t>
  </si>
  <si>
    <t xml:space="preserve">Geschwindigkeitsbegrenzung auf ca. 100 km/h einstellen </t>
  </si>
  <si>
    <t>Tempomat, zum Einstellen einer konstanten bzw. maximalen Fahrgeschwindigkeit und Standdrehzahl</t>
  </si>
  <si>
    <t>Automatischer Blockierverhinderer - ABV (ABS)</t>
  </si>
  <si>
    <t>Fahrdynamikregelung - ESC / ESP</t>
  </si>
  <si>
    <t>Lackierung</t>
  </si>
  <si>
    <t>Kühlergrill unlackiert und unbeklebt</t>
  </si>
  <si>
    <t>Rahmen lackiert in RAL 7021 Schwarzgrau oder ähnlich</t>
  </si>
  <si>
    <t>Summe netto</t>
  </si>
  <si>
    <t>Angebotsgültigkeit : (mindestens 3 Monate)</t>
  </si>
  <si>
    <t>Monate</t>
  </si>
  <si>
    <t>Verbindliche Lieferfrist in Monaten</t>
  </si>
  <si>
    <t>Monate nach Auftragseingang</t>
  </si>
  <si>
    <t>Monate nach Fahrgestelleingang</t>
  </si>
  <si>
    <t>oder</t>
  </si>
  <si>
    <t>wahlweise</t>
  </si>
  <si>
    <t>Für alle elektrisch-pneumatisch betätigten Umschaltorgane sind handelsübliche Produkte einzusetzen.</t>
  </si>
  <si>
    <t>Automatische Drehzahlregelung von 2 bar bis Volllast. Signalisierung, wenn Sollwert erreicht ist. Kann Sollwert nicht erreicht werden ist selbsttätig durch eine Sicherheitsschaltung der unter den gegebenen Bedingungen erreichbare Wert, ohne weitere Korrektur durch den Maschinisten, einzupegeln. Signalisierung des Zustands.</t>
  </si>
  <si>
    <t>Beim Einschalten der Ansaugautomatik selbsttätiges Anheben der Drehzahl auf optimale Ansaugdrehzahl, nach Erreichen von stabilem Ausgangsdruck absenken der Drehzahl auf Stand-by ca. 2 bar, Signalisierung der Einsatzbereitschaft.</t>
  </si>
  <si>
    <t>Einschalten der Automatik mit Überprüfung von Drehzahl und Druckluft, Handbremse, Neutral-Stellung Getriebe, laufender Motor. Signalisierung, wenn Voraussetzungen fehlen.</t>
  </si>
  <si>
    <t>Pumpenvollautomatik mit automatischer Pumpendruckregelung, Ansaugautomatik und NA-Schaltung am Pumpenbedienstand</t>
  </si>
  <si>
    <t>Die Befüllung des Löschwassertanks muss über eine den Regeln des DVGW W 405 B1 entsprechende Verrohrung erfolgen. Der Überlauf muss so dimensioniert sein, dass gewährleistet ist, dass beim Überfüllen des Tanks keine Vermischung des Wassers aus dem Einlauf der Tankfüllanschlüsse und des Tankinhalts erfolgen kann. Die schematische Darstellung des Wasserlaufs bzw. der Verrohrung ist beizulegen.</t>
  </si>
  <si>
    <t>Zuleitung Tank zum Pumpeneingang min.110 mm lichte Weite an jeder Stelle.</t>
  </si>
  <si>
    <t>Feuerlöscheinrichtung mit Feuerlöschkreiselpumpe</t>
  </si>
  <si>
    <t>Aufstiegsleiter zum Dach verriegelt über federbelasteten Druckpunkt, ohne zusätzliche Schnappriegel.</t>
  </si>
  <si>
    <t>Die Abgänge müssen so angeordnet werden, dass ein Z4 DIN-Zumischer unmittelbar angekuppelt werden kann.</t>
  </si>
  <si>
    <t>Überwachung der Geräteräume, Aufstiegsleiter, Dachkasten, Auszüge etc. über berührungslose Schalter.</t>
  </si>
  <si>
    <t>Alle Sicherungen der zentralen Verteilung für den Aufbau sind als Automaten auszuführen. Alle Relais, Sicherungen und Bedienelemente der elektrischen Ausrüstung sind eindeutig und dauerhaft zu beschriften. Sie sind in der Bedienungsanleitung für das Fahrzeug und mit Hinweisen für die Fehlersuche zu erläutern.</t>
  </si>
  <si>
    <t>Geräteraumverschluss durch Aluminiumrollläden und Aluminiumklappen, wasser- und staubdicht, mit Drehstangenverschluss, abschließbar mit gleicher Schließung</t>
  </si>
  <si>
    <t>Vordere Geräteräume tiefgezogen</t>
  </si>
  <si>
    <t>Der Aufbau hat mit einem Profilsystem so zu erfolgen, dass ein flexibler Umbau der Einbauten mit Verstellen, Einfügen oder Entfernen von Zwischenböden, Schubladen, etc. später ohne großen Aufwand problemlos möglich ist.</t>
  </si>
  <si>
    <t>Geräteraumaufbau</t>
  </si>
  <si>
    <t xml:space="preserve">Die unterste Stufe soll auf gleicher Höhe wie die Auftritte am Kofferaufbau sein. </t>
  </si>
  <si>
    <t>Die Deckel der Sitzbänke (S1 und S2) sind mit einer wirksamen und einfach zu bedienenden Verriegelung zu versehen, die ein unbeabsichtigtes Öffnen wirksam verhindert. Dies gilt sinngemäß auch für alle einzubringenden Lagerungen.</t>
  </si>
  <si>
    <t>Einbau und Lieferung von stabilen Kleiderhaken für jeden Sitzplatz. Die Festigkeit muss so gewählt werden, dass auch schwere Jacken aufgehängt werden können.</t>
  </si>
  <si>
    <t>Rückfahrwarner abschaltbar, nach erneutem Einlegen des Rückwärtsganges automatisch wiedereinsetzend.</t>
  </si>
  <si>
    <t>Alle Leuchten im Aufbau (Geräteraum, Umfeldbeleuchtung, Rückleuchten, Warnleuchten, Begrenzungsleuchten, …) als LED-Leuchten.</t>
  </si>
  <si>
    <r>
      <t xml:space="preserve">Zentralverriegelung </t>
    </r>
    <r>
      <rPr>
        <sz val="10"/>
        <rFont val="Arial"/>
        <family val="2"/>
      </rPr>
      <t>über Fahrgestell, Türen gleichschließend</t>
    </r>
  </si>
  <si>
    <t>Korrosionsschutz, Hohlraumkonservierung und Unterbodenschutz. Der Korrosionsschutz ist vom Aufbauhersteller am angelieferten Fahrgestell / Fahrerhaus auch für alle dort von ihm vorgenommenen Karosseriearbeiten im Sinne eines Langzeitschutzes zu gewährleisten.</t>
  </si>
  <si>
    <t>Die Tür soll manuell zu öffnen sein und einen Öffnungswinkel von mindestens 85° erreichen.</t>
  </si>
  <si>
    <t>Bei Notwendigkeit verstärkte Kipphydraulik</t>
  </si>
  <si>
    <t>Mwst.</t>
  </si>
  <si>
    <t>Abschleppseil für 3 500 kg Anhängelast, 5 m lang, mit rotem Warntuch, etwa 200 mm ×200 mm (handelsübliche Ausführung)</t>
  </si>
  <si>
    <t>Abgasschlauch, 2,5 m lang - passend für Fahrzeug</t>
  </si>
  <si>
    <t>Dunggabel mit Stiel, etwa 1 250 mm lang</t>
  </si>
  <si>
    <t>Dunghacke mit Stiel, etwa 1400 mm lang</t>
  </si>
  <si>
    <t>Spaten, mit CY-Stiel aus Eschenholz</t>
  </si>
  <si>
    <t>Bolzenschneider (Schneidleistung min. 12 mm)</t>
  </si>
  <si>
    <t>Bügelsäge B</t>
  </si>
  <si>
    <t>Axt B 2 SB-A, mit Stiel aus Eschenholz, farblos lackiert</t>
  </si>
  <si>
    <t>Handwerkszeug und Messgeräte</t>
  </si>
  <si>
    <t>Schäkel ähnlich Form C, Nenngröße 3; Beanspruchung bis 100 kN, verzinkt</t>
  </si>
  <si>
    <t>Mulde St, aus Stahlblech, feuerverzinkt, mit 2 Klappgriffen, stapelbar</t>
  </si>
  <si>
    <t>Bindestrang, 2m lang, 8mm Durchmesser</t>
  </si>
  <si>
    <t>Ortsveränderliche Fehlerstrom-Schutzeinrichtung (PRCD-S) 230 V, 16 A/0,03 A, zweipolig mit etwa 0,8 m Leitung, Schutzart IP 54 nach DIN EN 60529 (VDE 0470 Teil 1), Steckdose in IP 55 nach DIN EN 60529 (VDE 0470 Teil 1)</t>
  </si>
  <si>
    <t>Arbeitsgerät</t>
  </si>
  <si>
    <t>Folienabsperrband rot/weiß beidseitig gestreift, Breite: 80 mm / Länge: 500 Meter</t>
  </si>
  <si>
    <t>Warnleuchte (flache Form) nach StVZO</t>
  </si>
  <si>
    <t>Warndreieck nach StVZO</t>
  </si>
  <si>
    <t>Beleuchtungs-, Signal- und Fernmeldegerät</t>
  </si>
  <si>
    <t>Sanitäts- und Wiederbelebungsgerät</t>
  </si>
  <si>
    <t>Rettungsgerät</t>
  </si>
  <si>
    <t>an STK</t>
  </si>
  <si>
    <t>Schlüssel B Überflurhydrant</t>
  </si>
  <si>
    <t>Stützkrümmer B, Eingang B-Festkupplung, Ausgang B-Storz-Kupplung, drehbar, mit Handgriff, mit Handschutz und Öse</t>
  </si>
  <si>
    <t>C-D Übergangsstück, Fabrikat AWG</t>
  </si>
  <si>
    <t>B-C Übergangsstück, Fabrikat AWG oder gleichwertige Art.</t>
  </si>
  <si>
    <t>Saugkorb A mit Schnellkupplungsgriffen, Fabrikat AWG.</t>
  </si>
  <si>
    <t>Saugschlauch A-110-1500-K mit Schnellkupplungsgriffen</t>
  </si>
  <si>
    <t>Schläuche, Armaturen und Zubehör</t>
  </si>
  <si>
    <t>Kombinationsschaumrohr M4/S4-B, 400 l/min, mit Absperrhahn und Manometer, mit B-Festkupplung, Fabrikat AWG</t>
  </si>
  <si>
    <t>TA</t>
  </si>
  <si>
    <t>Löschgerät</t>
  </si>
  <si>
    <t>Schutzkleidung und Schutzgerät</t>
  </si>
  <si>
    <t>Gesamtpreis
netto [€]</t>
  </si>
  <si>
    <t>Einzelpreis
netto [€]</t>
  </si>
  <si>
    <t xml:space="preserve">Lagerung </t>
  </si>
  <si>
    <t>Anzahl</t>
  </si>
  <si>
    <t>Datum:</t>
  </si>
  <si>
    <t>E-Mail:</t>
  </si>
  <si>
    <t>Telefon:</t>
  </si>
  <si>
    <t>Sachbearbeiter:</t>
  </si>
  <si>
    <t>Anschrift:</t>
  </si>
  <si>
    <t>Bieter:</t>
  </si>
  <si>
    <t>Kunststoffteile am Führerhaus dürfen nur nach Absprache unlackiert bleiben</t>
  </si>
  <si>
    <t>Blinddeckel bzw. Abgänge mit verschließbarer Druckentlastungsmöglichkeit.</t>
  </si>
  <si>
    <t>Blinddeckel am Saugeingang mit Schnellkupplungsgriff versehen.</t>
  </si>
  <si>
    <t>Blaue Kennleuchten als Eckleuchten in LED-Technik im Heck.</t>
  </si>
  <si>
    <t>Verkehrswarneinrichtung in Form von min. vier rechteckigen, gelben LED-Blinkleuchten, (mit Prüfzeichen als Fahrtrichtungsanzeiger), z.B. Fa. Hella, betriebsbereit am Heck über GR montiert. Kontrollleuchten und Schalter im Führerhaus und im Pumpenstand integriert. Funktion unabhängig von der Feststellbremse bis ca. 15 km/h.</t>
  </si>
  <si>
    <t>Zum sicheren Ein- bzw. Aussteigen, v. a. mit angelegtem PA müssen beidseitig eines jeden Ausstieges ausreichend dimensionierte, gelbe Haltestangen vorhanden sein.</t>
  </si>
  <si>
    <r>
      <t xml:space="preserve">Alle Sitze sind mit Dreipunkt-Automatiksicherheitsgurten mit verlängerten  Gurtpeitschen auszustatten. Die Gurte müssen in Signalfarbe ausgeführt sein und sich deutlich von der PA-Bänderung unterscheiden. </t>
    </r>
    <r>
      <rPr>
        <sz val="10"/>
        <color theme="1"/>
        <rFont val="Arial"/>
        <family val="2"/>
      </rPr>
      <t>Ausführung in pflegeleichtem Material, rutsch- und verschleißfest. Zusätzlich sind Rücklehne und Kopfstützen für alle Sitzplätze vorzusehen. Die Vorderkante der Sitzplätze in der Mannschaftskabine muss beidseitig durchlaufen (kein Versatz in den Sitzreihen).</t>
    </r>
  </si>
  <si>
    <t>Lieferung und betriebsbereite Montage eines regelbaren Mithörlautsprechers, Bauweise als Einbaulautsprecher z.B. Visaton für digitalen Funkverkehr im Mannschaftsraum.</t>
  </si>
  <si>
    <t>Lieferung und Montage eines ausreichend dimensionierten Spannungswandlers für die komplette Funkanlage mit mind. 25% Reserve.</t>
  </si>
  <si>
    <t xml:space="preserve">Programmierung eines Tasters "Einsatzstelle an". Umfang ist mit dem AG abzustimmen </t>
  </si>
  <si>
    <t>LED-Kartenleselampe, Bauform: Schwanenhals am Gruppenführerplatz</t>
  </si>
  <si>
    <t>Blau unterlegte, durchgestrichen markierte Positionen werden beigestellt und müssen nicht angeboten aber gelagert werden.</t>
  </si>
  <si>
    <t xml:space="preserve">Für jede Position ist, sofern sie nicht Serienumfang ist, ein Angebotspreis abzugeben. Inklusivangaben in Zusammenhang mit einer Position eines anderen Loses dieser Ausschreibung sind nicht zulässig. 
Artikel die als gleichwertige Alternative angeboten werden müssen im Begleitschreiben ausreichend beschrieben werden, ansonsten werden die Angebote nicht bewertet.
Besondere Lagerungen insbes. auf Teleskopauszügen (TA), Schubladen(S) oder Schubwänden (SW) sind gekennzeichnet und müssen in Los Aufbau enthalten sein. 
</t>
  </si>
  <si>
    <t>Summe</t>
  </si>
  <si>
    <t>Dönges Schachtabdeckung, 75 x 75 cm</t>
  </si>
  <si>
    <t>Sondergerät / örtliche Zusatzbeladung</t>
  </si>
  <si>
    <t>Stoßbesen mit Stiel, etwa 1400 mm lang, in guter Qualität</t>
  </si>
  <si>
    <t>Sandschaufel 250 mit Stiel, 1300 mm lang, in guter Qualität</t>
  </si>
  <si>
    <t>Stechschaufel mit Stiel, 1300 mm lang, in guter Qualität</t>
  </si>
  <si>
    <t>Lagerung auf Teleskop-vollauszug</t>
  </si>
  <si>
    <t>Werkzeugkasten Elektro in Aluminiumkasten mit Aufschrift "Elektrowerkzeug"</t>
  </si>
  <si>
    <t>Feuerwehraxt FA,</t>
  </si>
  <si>
    <t>Druckluftflasche 6 l / 300 bar passend für Hebekissensystem 
incl. Transportkasten aus Aluminium</t>
  </si>
  <si>
    <t>NATO-Kanister 20 l aus Stahlblech mit unverlierbarem Verschluss als Auffangbehälter mit Kennzeichnung</t>
  </si>
  <si>
    <t xml:space="preserve">Absaugvorrichtung für Kraftstoff Fabrikat Reilang RHP 750 DW </t>
  </si>
  <si>
    <t>Transportkasten aus Aluminium mit Formhölzern (Keile, Pfropfen, Bretter), Fa. Dönges oder gleichwertig</t>
  </si>
  <si>
    <t>G2 Schwenk- oder drehbare Teleskop-lagerung</t>
  </si>
  <si>
    <t>Rundschlinge aus Polyester, Tragfähigkeit einfach direkt &gt; 4.000 kg, Nutzlänge l1 = 4 m, mit verschiebbarem Kantenschutz Die Schlinge muss über eine dauerhafte Kennzeichnung für DIN/EN-Norm, Tragfähigkeit und Herstellerbezeichnung verfügen.</t>
  </si>
  <si>
    <t>Tauchpumpe TP 4/1 Fa. Mast mit Ringgabelschlüssel</t>
  </si>
  <si>
    <t>Krankenhausdecke in wiederverwendbarer Schutzhülle</t>
  </si>
  <si>
    <t>Krankentrage K</t>
  </si>
  <si>
    <t>Arbeitsdruckluftflasche für Sprungpolster, 6l, Stahl, 300 bar, grau mit grünem Band</t>
  </si>
  <si>
    <t>Feuerwehrleine FL 30-KF (mit Karabinerhaken) mit folgender Pos..</t>
  </si>
  <si>
    <r>
      <t>Steckleiter, 4-teilig, 4-LM (Leichtmetall), Fa. Munk 1 Teil A und</t>
    </r>
    <r>
      <rPr>
        <sz val="10"/>
        <color rgb="FFFFFF00"/>
        <rFont val="Arial"/>
        <family val="2"/>
      </rPr>
      <t xml:space="preserve"> </t>
    </r>
    <r>
      <rPr>
        <sz val="10"/>
        <color theme="1"/>
        <rFont val="Arial"/>
        <family val="2"/>
      </rPr>
      <t>3</t>
    </r>
    <r>
      <rPr>
        <strike/>
        <sz val="10"/>
        <color theme="1"/>
        <rFont val="Arial"/>
        <family val="2"/>
      </rPr>
      <t xml:space="preserve"> </t>
    </r>
    <r>
      <rPr>
        <sz val="10"/>
        <color theme="1"/>
        <rFont val="Arial"/>
        <family val="2"/>
      </rPr>
      <t>Teile B</t>
    </r>
  </si>
  <si>
    <t>Paar Schachthaken lang mit Kette</t>
  </si>
  <si>
    <t>Kupplungsschlüssel ABC, aus Stahl, mit Kältehandschutz</t>
  </si>
  <si>
    <t>Mehrzweckleine A 20 K in Leinenbeutel rot</t>
  </si>
  <si>
    <t>Verteiler B-CBC, mit Ventilen und Übergangsstück B/C, Fabrikat AWG .</t>
  </si>
  <si>
    <t xml:space="preserve">Sammelstück A-3B, Fabrikat AWG </t>
  </si>
  <si>
    <t>Standrohr 2B DN80, Kopf drehbar, Absperrventile, automatische Belüftung zur Vermeidung von Leitungsunterdruck, Fabrikat AWG</t>
  </si>
  <si>
    <t>Standrohr 2B DN50, Kopf drehbar, Absperrventile, automatische Belüftung zur Vermeidung von Leitungsunterdruck, Ausführung Baden-Württemberg, Fabrikat AWG .</t>
  </si>
  <si>
    <t xml:space="preserve">Ansaugschlauch, Ø 19 mm, 1,5 m lang, DIN 14 819. mit D-DS-Kupplung, andere Seite mit ca. 30 cm Edelstahl-Saugrohr, Fabrikat AWG  </t>
  </si>
  <si>
    <t xml:space="preserve">Karton mit mindestens 50 Paar Infektionsschutzhandschuhen Größe L und  XL </t>
  </si>
  <si>
    <t xml:space="preserve">Paar Schutzschuhe S5 HRO mit Schnittschutz
Größe:44 und 46 </t>
  </si>
  <si>
    <t>Warnweste, leuchtorange, mit Aufschrift FEUERWEHR</t>
  </si>
  <si>
    <t xml:space="preserve">Das Angebot soll die Preise für jeden Einzelposten frei Haus beim Auftraggeber oder dem Aufbauer enthalten. Einzelposten, die im Preisfeld grau unterlegt sind, sind bereits vorhanden und nicht Bestandteil der Ausschreibung. Verwenden Sie bitte für die Angebotsabgabe die beigefügte Beladeliste. Sollten Sie einzelne mit Fabrikat beschriebene Teile nicht liefern können, so benennen Sie Alternativangebote. 
</t>
  </si>
  <si>
    <t>Angebotener Inhalt [l]</t>
  </si>
  <si>
    <t>Aufnahme für zwei EPH Fabrikat Barth</t>
  </si>
  <si>
    <t>Lagerung eines Stromerzeugers auf schwenkbarem Schwerlast-Teleskopauszug. Lieferung und Montage der Ladestromversorgung (BEOS-System mit Temperaturüberwachung) in der Fahrzeughalterung.</t>
  </si>
  <si>
    <t>Im G5, über den Schlauchtragekörben, horizontale Lagerung für ein C42-30m-Schlauchpaket.</t>
  </si>
  <si>
    <t>Unterflurbeleuchtung durch im Profil eingelassene LED-Leisten</t>
  </si>
  <si>
    <t xml:space="preserve">Selbstschaltende Geräteraumbeleuchtung in LED-Ausführung mit mindestens drei Lichtleisten (rechts, links und oben) pro Geräteraum. </t>
  </si>
  <si>
    <r>
      <t>Gewährleistungspflicht bei jeglicher Rostbildung am Aufbau, nicht nur Durchrostung, für die Dauer vo</t>
    </r>
    <r>
      <rPr>
        <sz val="10"/>
        <rFont val="Arial"/>
        <family val="2"/>
      </rPr>
      <t>n 6 Jahren incl. eventueller einmaliger Mehrkosten oder Kosten für erforderliche Nachbehandlungen oder Kontrollen innerhalb Gewährleistungsfrist</t>
    </r>
  </si>
  <si>
    <t>Kofferaufbau mit drei Geräteräumen pro Seite aus Aluminiumprofil- oder Edelstahlbauweise mit Blechverkleidung aus Aluminium oder als Verbundwerkstoffkonstruktion.</t>
  </si>
  <si>
    <t xml:space="preserve">Lagerung/Halterung für zwei handelsübliche Boxen mit Infektionsschutzhandschuhen </t>
  </si>
  <si>
    <t>Lagerschalen für 2 Fluchthauben in einer Umhängetasche</t>
  </si>
  <si>
    <t xml:space="preserve">Zwei durchgehende Haltestangen an der Decke im Mannschaftsraum </t>
  </si>
  <si>
    <t>Der Ausstieg soll über selbständig abklappende Stufen erfolgen. Die Stufenhöhe muss so gewählt sein, dass ein Stolpern unter eingeschränkter Sicht (mit angelegter Atemschutzmaske) verhindert wird. Die Trittstufen sollen ausgeleuchtet sein.</t>
  </si>
  <si>
    <t xml:space="preserve">Im Mannschaftsraum soll der Boden einteilig, ohne Stoß mit aufgebördeltem Aluminiumblech ausgekleidet sein. </t>
  </si>
  <si>
    <t xml:space="preserve">Montage und Anschluss von zwei HfG-Kfz-Ladehalterungen zwischen den Vordersitzen mit Halter für die Handmikrofone </t>
  </si>
  <si>
    <t>Halterung für zwei Feuerwehrhelme an der Trennung zwischen Fahrerhaus und MA-Kabine. Position nach Angabe AG</t>
  </si>
  <si>
    <t xml:space="preserve">Energiemanagementsystem mit automatischem Unterspannungsschutz zur Abschaltung von Verbrauchern mit niedriger Priorität bei starker Belastung des Bordnetzes sowie akustischem und optischem Warnsignal bei kritischem Betriebszustand. </t>
  </si>
  <si>
    <t>Fremdstartsteckdose nach NATO-Vorschrift incl. Starthilfekabel aus flexibler Zwillingsleitung 2 × 35 mm² mit einem Stecker VG 96917 F 001 und zwei Polzangen; Länge &gt;= 5 m</t>
  </si>
  <si>
    <t>Lieferung und betriebsbereite Montage eines Mithörlautsprechers für Digitalfunk, Bauweise als Einbaulautsprecher z.B. Visaton im Fahrerhaus.</t>
  </si>
  <si>
    <t xml:space="preserve">Betriebsbereite Montage eines beigestellten Navigations- / Kommunikationssystems Fabrikat Selectric Columbus </t>
  </si>
  <si>
    <t>Kommt ein Bedienterminal zur Verwendung, so ist die Position des Terminals, die Programmierung der Bedienebenen sowie die Belegung der direkten Zugriffstasten mit dem AG abzustimmen. Die direkten Zugriffstasten sollen mindestens die Funktionen RKL, Frontblitzleuchten, Verkehrswarnanlage, Sondersignal und Umfeldbeleuchtung schalten.</t>
  </si>
  <si>
    <t>Lagerung der feuerwehrtechnischen Ausrüstungsgegenstände nach DIN 14530</t>
  </si>
  <si>
    <t xml:space="preserve">Stoßfänger, Einstiege und Kotflügel lackiert in RAL 9010 Reinweiß, Einstiege an Fahrer und Beifahrer nach Möglichkeit aus Metall und kein Kunststoff </t>
  </si>
  <si>
    <t xml:space="preserve">Ausstattung Mannschaftskabine / Fahrerhaus </t>
  </si>
  <si>
    <t xml:space="preserve">Drehstromgenerator, der so ausgelegt sein muss, dass bei Leerlaufdrehzahl eine ausreichende Versorgung sichergestellt wird, auch wenn alle Verbraucher eingeschaltet sind (z. B. Fahrlicht, Blaulicht, Warnblinkleuchten, Arbeitsbeleuchtung). </t>
  </si>
  <si>
    <t>Der Mannschaftsraum als Anbau an das FH, im Aufbau oder als separates Modul mit 7 Sitzplätzen ausgeführt. Vorzugsweise Anbau an das Fahrerhaus als eine Einheit damit die größtmögliche Öffnung hergestellt werden kann.</t>
  </si>
  <si>
    <t>Der Mannschaftsraum ist ab dem serienmäßigen Fahrerhaus in der maximal zulässigen Fahrzeugbreite bis zum Fahrzeugaufbau auszuführen.</t>
  </si>
  <si>
    <t>Das Eindringen von Regen oder Oberflächenwasser muss (auch im verschränkten Zustand) konstruktionsbedingt ausgeschlossen werden. Die Schnittstelle zwischen Fahrerhaus und Mannschaftsraum ist mit dem Fahrgestelllieferanten abzustimmen.</t>
  </si>
  <si>
    <t>Kommandoanlage Fabrikat Hänsch Typ 624 inkl. Mikrofon und zwei Druckkammerlautsprechern DKL 604 (in Dachfarbe) für Sprachdurchsagen und als alternatives Sondersignal. Die genaue Position ist mit dem AG abzustimmen.</t>
  </si>
  <si>
    <t xml:space="preserve">Falls kein separates Bedienfeld verwendet wird Anordnung des diskreten Schalter nach Vorgabe bei Baubesprechung
Hauptschalter für Zusatzinnenbeleuchtung
RKL ein/aus
Frontblitzleuchten ein/aus
Heck-LED-Leuchten ein/aus
Dauersignal ein/aus
Hauptschalter für Funkgerät
Umfeldbeleuchtung
Verkehrswarneinrichtung
etc. </t>
  </si>
  <si>
    <t>Lieferung und Montage eines regelbaren Mithörlautsprechers für Digitalfunk im GR an der 2.Sprechstelle. Schutzart min. analog IP54, Abschaltend bei geschlossenem GR-Verschluss.</t>
  </si>
  <si>
    <t>Lieferung und Montage eines ausreichend dimensionierten Ladegerätes zur Ladeerhaltung der Fahrzeugbatterien</t>
  </si>
  <si>
    <t xml:space="preserve">Lieferung, Montage und Anschluss eines Ladegeräts für zwei Adalit L-3000 Winkelleuchten zwischen Fahrer und Beifahrer. </t>
  </si>
  <si>
    <t>Lieferung, Montage und Anschluss von Ladegeräten für 7 Adalit L-3000 Winkelleuchten im MA-Raum. Position nach Angabe AG.</t>
  </si>
  <si>
    <t>Montage und Anschluss zweier WBK-KFZ-Ladehalterungen</t>
  </si>
  <si>
    <t>Integrierte Umfeldbeleuchtung mit LED-Technik in verstärkter Ausführung soll auch als Rangierbeleuchtung dienen und über einen separaten Schalter unabhängig von der Feststellbremse bedient werden können.</t>
  </si>
  <si>
    <t>Ausklappbare Auftritte und/oder Auszüge mit Blinkleuchten und mit rutschfestem Belag oder als Lochblech ausgeführt. Kontrollleuchte im Armaturenbrett</t>
  </si>
  <si>
    <t>In den hinteren Traversenkästen bzw. in G5 und G6  soll jeweils 1 B-Schlauch gerollt und ein Verteiler unmittelbar vor dem Pumpenabgang gelagert werden -Schnellangriff Verteiler -. Darüber je ein weiterer B-Schlauch.</t>
  </si>
  <si>
    <t>Lichtmast an der Gerätekofferrückseite. Ausführung als pneumatischer Mast mit Notablassventil, ständig elektrisch verbunden. Lichtpunkthöhe min. 5m, Lichtbrücke bestückt mit zwei Scheinwerfern Setolite Aldebaran Hero 3 LED 24V, elektrisch um 360° drehbar und unabhängig voneinander neigbar. Kontrollleuchte im Fahrerhaus. Das System soll über eine Spiralkabelfernbedienung und über ein automatisches Anfahren der Lichtbrücke auf den Nullpunkt verfügen (Parkposition). Sind die benachbarte evtl. geöffnete Leiterlagerung bzw. der evtl. geöffnete Dachkasten beim automatischen Ablegen im Bewegungsraum des Lichtmastes, so sind diese zu überwachen und eine Absicherung zu installieren. Beim Einlegen eines Ganges oder dem Öffnen der Feststellbremse soll automatisch die Parkposition angefahren werden.</t>
  </si>
  <si>
    <t>Falls notwendig automatische, selbsttätige Drehzahlanhebung beim Zuschalten der zusätzlichen 24V-Verbraucher und bei Unterspannung im 24V-Netz. Die Funktion soll beim Pumpenbetrieb deaktiviert sein.</t>
  </si>
  <si>
    <t>Dachfläche beleuchtet, automatisch schaltend beim Aufstieg auf das Dach.</t>
  </si>
  <si>
    <t>Lieferung und Einbau eines Hygienebords, ausziehbar (push-to-open), bestückt mit Seifenspender, Desinfektionsmittelspender, Handtuchwandspender und Sammelkorb, mit angeschlossenem Wasserhahn, Handschrubber mit Schlauch. Das Hygienebord ist bei Auslieferung bestückt mit Waschlotion für Seifenspender, 1 x VE Papierhandtücher und Händedesinfektionsmittel. Vergleichbare Lösungen für ein Hygieneboard können angeboten werden</t>
  </si>
  <si>
    <t>1 Tankfüllanschluss hinten, außerhalb des Aufbaus, mit farbig gekennzeichnetem Blinddeckel und Kupplung, versehen mit Vakuumbrechern.</t>
  </si>
  <si>
    <t xml:space="preserve">Automatische Tankfüllstandregulierung für Löschwasserbehälter. Der Tankfüllstutzen muss über eine automatische Regelung zur Füllung des Wassertankes verfügen. Die Regelung muss die Funktionen „manuell zu“ und „Automatik“ erfüllen. Die Steuerung muss, eine ausreichende Wasserzuführung vorausgesetzt, selbstständig das Nachfüllen des Löschwasserbehälters übernehmen. Die Wasserabgabe aus dem Tank muss als Regelgröße berücksichtigt sein. Die Verrohrung muss für 10 bar Eingangsdruck ausgelegt sein. </t>
  </si>
  <si>
    <t>Spritzwasserschutz IP 54 der elektrischen Komponenten des Bedienstandes an Vorder- und Rückseite. Alle Schalter, Taster und Drehregler müssen vorgenannte Spezifikationen erfüllen und mit Handschuhen bedienbar sein. Der Drehregler muss feuerwehrtauglich ausgeführt sein. Die Druckregelungsvorgabe kann auch über Taster und optische Anzeige erfolgen.</t>
  </si>
  <si>
    <t>Beklebung, Konturmarkierung in weiß ggfs. rot, gemäß ECE R48, R104 und §53 StVZO, umlaufend am Aufbau und Fahrer-/Mannschaftsraum</t>
  </si>
  <si>
    <t xml:space="preserve">Aluminium-, Edelstahl- oder Stahlbauweise mit Blechverkleidung aus Aluminium oder als Verbundwerkstoffkonstruktion </t>
  </si>
  <si>
    <t>Designblaulichter in LED-Technologie in Dachaufsatz integriert inkl. aller notwendigen Anbauteile um eine formschöne Lösung zu erzielen.</t>
  </si>
  <si>
    <t>Hauptschalter für Funkgerät. Das Funkgerät muss unmittelbar nach Einschalten der Zündung betriebsbereit sein. Über den Hauptschalter soll das Gerät auch ohne Zündung oder ev. verbautem Batteriehauptschalter in Betrieb genommen werden können. Verzögerte Abschaltung des Funkgerätes über Zündung oder Hauptschalter.</t>
  </si>
  <si>
    <t>Lieferung und Montage Antenne GPS für Navigationssystem Selectric Columbus</t>
  </si>
  <si>
    <t>Einspeisung 230 V und Druckluft über eine RettBox One Air Fa.Marechal. mit automatischem Auswurf. Passende Anschlussleitung mit 8m Anschlussleitung. Montage im Fahrerhaus auf Fahrerseite. Drucklufteinspeisung mit Rückschlagventil. Position vor Montage mit Auftraggeber abzusprechen. Die an verschiedenen Stellen eingebauten Ladegeräte dürfen nur mit anliegender Einspeisespannung oder während laufendem Motor und ausreichender Batteriespannung von &gt;26,55V mit Strom versorgt werden.</t>
  </si>
  <si>
    <t>Entfall der formbeständigen Schnellangriffseinrichtung und der Haspel. Stattdessen ein C-30-Schlauch oder 2x C-15 mit Strahlrohr und Übergangsstück B-C als Schlauchpaket in G6 in einer herausnehmbaren Edelstahlwanne gelagert.</t>
  </si>
  <si>
    <t>Warnmarkierung am Fahrzeugheck durch retroreflektierende Folienbeklebung mit 45°-schrägen, nach außen fallenden Streifen, Farbe rot / weiß</t>
  </si>
  <si>
    <t>Lieferung und Montage Antenne Tetra mit GPS-Fuß für Digitalfunkgerät</t>
  </si>
  <si>
    <r>
      <rPr>
        <b/>
        <sz val="12"/>
        <color theme="1"/>
        <rFont val="Arial"/>
        <family val="2"/>
      </rPr>
      <t>Los 2: Feuerwehrtechnische Beladung</t>
    </r>
    <r>
      <rPr>
        <sz val="10"/>
        <color theme="1"/>
        <rFont val="Arial"/>
        <family val="2"/>
      </rPr>
      <t xml:space="preserve">
</t>
    </r>
    <r>
      <rPr>
        <b/>
        <sz val="10"/>
        <color theme="1"/>
        <rFont val="Arial"/>
        <family val="2"/>
      </rPr>
      <t xml:space="preserve">
Angebotsumfang feuerwehrtechnische Beladung und Beladeliste</t>
    </r>
    <r>
      <rPr>
        <sz val="10"/>
        <color theme="1"/>
        <rFont val="Arial"/>
        <family val="2"/>
      </rPr>
      <t xml:space="preserve">
Die im Folgenden aufgeführte Beladung soll im Fahrzeug untergebracht und geliefert werden. Zu jedem Artikel ist die entsprechende Gerätelagerung vorzusehen.
Die Anordnung der Beladung in den Geräteräumen ist für den Entwurf des Beladeplans bindend. Zur Bestimmung wurde ein Aufbau mit drei Geräteräumen pro Fahrzeugseite beispielhaft herangezogen. Wird ein Aufbau mit zwei Geräteräumen pro Seite angeboten, so sind die Lagerorte sinngemäß einzuhalten. Die endgültige Anordnung wird in einer Projektbesprechung festgelegt. Vor dem Ausbau ist ein Beladeplan zur Genehmigung vorzulegen.  </t>
    </r>
  </si>
  <si>
    <t>im Aufbau</t>
  </si>
  <si>
    <t>an EPH</t>
  </si>
  <si>
    <t>Systemtrenner Fa. AWG Typ B-FW</t>
  </si>
  <si>
    <t>Mehrzweckstrahlrohr BM, Fa. AWG</t>
  </si>
  <si>
    <t>Schlüssel für Unterflurhydrant DIN
Ausführung Fa. Barth Hydranten-Tool 4in1, Set DIN
Multifunktionswerkzeug für Überflur- und Unterflurhydranten. Ersetzt den Überflurhydrantenschlüssel nach DIN 3223 Form B und den Kupplungsschlüssel B sowie den Kanaldeckelheber/Latthammer zur Unterstützung beim Öffnen des Unterflur-Hydrantendeckels.</t>
  </si>
  <si>
    <t>Mobiler Rauchverschluss Reicks Smoke Stopper  RSS S 80-140 Pro mit Tragetasche mit Alukantenschutz für STK</t>
  </si>
  <si>
    <t>Einsteckteil LME, Fa. Munk</t>
  </si>
  <si>
    <t>Steckleiter-Verbindungsteil LME, Fa. Munk</t>
  </si>
  <si>
    <t>Schiebleiter 3-teilig LM, Fa. Munk</t>
  </si>
  <si>
    <t>in Sicherheitstrupptasche</t>
  </si>
  <si>
    <t>Im Sprungpolster</t>
  </si>
  <si>
    <t xml:space="preserve">in Alubox </t>
  </si>
  <si>
    <t>Abgasschlauch passend für Stromerzeuger, inkl. 90° Adapter</t>
  </si>
  <si>
    <t>im G2 an Abgasdurchführung</t>
  </si>
  <si>
    <t>im Transportkoffer</t>
  </si>
  <si>
    <t>Akku-Belüftungsgerät LEADER BatFan 4 Li+ 
Luftleistung nach AMCA (Messvorschrift 240-06):20.460 m³/h</t>
  </si>
  <si>
    <t>Mehrzweckzug Z 16 nach DIN 14800-5 MIT ALUBOXEN + ZUBEHÖR.
Hersteller Greifzug oder vergleichbar</t>
  </si>
  <si>
    <t>in 2 Aluboxen</t>
  </si>
  <si>
    <t>Akku-Hydraulikaggregat
WEBER B-COMPACT XL MIT 18V ADAPTER
Weber Rescue Systems Teile Nr.: 1100371V18</t>
  </si>
  <si>
    <t>Teleskop-Rettungszylinder WEBER RZT 2-775
Weber Rescue Systems Teile Nr.: 5931401</t>
  </si>
  <si>
    <t>Teleskop-Rettungszylinder WEBER RZT 2-1500
Weber Rescue Systems Teile Nr.: 1050041</t>
  </si>
  <si>
    <t>Kettensatz passend für SP 50 BS incl. Transportkasten aus Aluminium</t>
  </si>
  <si>
    <t>Lastaufnahmesack Weber Load-Pad
Weber Rescue Systems Teile Nr.: 1097045</t>
  </si>
  <si>
    <t>Akku MILWAUKEE M18 High-Output 8,0 Ah</t>
  </si>
  <si>
    <t>Akku Schnelladegerät für 1 Akku MILWAUKEE M12-18 - 230 V
Weber Rescue Systems Teile Nr.: 1101265</t>
  </si>
  <si>
    <t>Permanentstromversorgung 230V/110V SMART-FORCE
Weber Rescue Systems Teile Nr.: 1099997</t>
  </si>
  <si>
    <t>im Transportkasten</t>
  </si>
  <si>
    <t>Rettungsplattform DIN 14830 — RP,
nach DIN 14830 Fa. Munk</t>
  </si>
  <si>
    <t>im Mannschaftsraum</t>
  </si>
  <si>
    <t>Weithalskanister, 20l, 275x235x405 mm
als wiederverwendbaren Behälter für Ölbindemittel,</t>
  </si>
  <si>
    <t>2x verbaut im Aufbau
1x lose Beigelegt für Gerätehaus</t>
  </si>
  <si>
    <t>Mehrzweckstrahlrohr DM, Fa. AWG</t>
  </si>
  <si>
    <t xml:space="preserve">1 im GR
</t>
  </si>
  <si>
    <t>Standrohrhalter für Standrohr BaWü, Ausführung mit automatisch arretierender Mutter, Fa. Barth</t>
  </si>
  <si>
    <t>Rettungsbrett Fa. Laerdal BaXstrap Spineboard 40 x 183 x 6,5, inkl., Fixiersystem und Kopffixierung</t>
  </si>
  <si>
    <t>Flutlichtstrahler, Setolite ALDEBARAN® RAPTOR PRO RP2000 LED
mit integriertem klappbaren Standfuß</t>
  </si>
  <si>
    <t>Akku-Säbelsäge im Set,
bestehend aus MILWAUKEE Akku-Säbelsäge M18TM FSX, 2x MILWAUKEE High-Output TM Akku 18V 5,5 Ah, Schutzbrille nach EN 166, Holster für Ersatzsägeblätter, Spezial-Säbelsägeblatt-Satz EXTRICATION, Standard-Säbelsägeblatt-Satz DIN, Kunststoffkoffer inkl. Schaumstoffeinlage.
Weber Rescue Systems Teile Nr.: 1102651</t>
  </si>
  <si>
    <t xml:space="preserve">Feuerwehrwerkzeugkasten mit Inhalt, Inhalt in konturgefrästen Schaumstoffeinlagen und Lieferung im Alukasten mit Aufschrift "Handwerkzeug"  </t>
  </si>
  <si>
    <t>Wärmebildkamera Flir K2, zusätzlich mit
Selbsteinziehende Tragekordel Retractable Lanyard (T127722ACC),
2. Akku Li-Ion Battery pack, 3.6 V 2.6 Ah (T199127), 
sowie Fahrzeugladegerät In-Truck Charger (T199414ACC)</t>
  </si>
  <si>
    <t>Summe inkl. Mwst.</t>
  </si>
  <si>
    <t>Betriebsbereite Montage der beigestellten Fernmeldeeinrichtung Digitalfunk Fabrikat Sepura für Fahrerhaus und 2.Sprechstelle im GR. Bestehend aus S/E-Gerät, HBC, 2. HBC, Auflage mit Halterung, Interface und externer Sicherheitskartenleser. Positionen nach Absprache.</t>
  </si>
  <si>
    <t>Lagerung der Motorsägen und Tauchpumpen in entnehmbaren, öl- und wasserdichten geschweißten Alu- oder Edelstahlkästen.</t>
  </si>
  <si>
    <t>Felgen in Farbe Silber oder Aluminium Natur</t>
  </si>
  <si>
    <t>Tragbarer Stromerzeuger Fa. Eisemann BSKA 9 EV Silent mit Abgasaustritt vorne zur Bedientafel, inkl. Fremdbetankungsset, Ladestromversorgung (System BEOS mit Temperatur-Überwachung), Ladegerät ist Umfang Los „Aufbau“.</t>
  </si>
  <si>
    <t>Montage und Anschluss von 2 Ladegeräten 230V für Ladeerhaltung Akkus - steckbar und versorgt bei Einspeisung über RettBox.</t>
  </si>
  <si>
    <t>Löschwasserbehälter aus Kunststoff mit mindestens 2.000 l nutzbarem Volumen. Der Löschwasserbehälter soll möglichst nicht in den Geräteraum G1/G2 hineinragen, um dort die  Durchlademöglichkeit zu erhalten. Der Überlauf ist über ein Rohr bis unterhalb des Aufbaus zu führen.</t>
  </si>
  <si>
    <t>Kombi-Kanister 3l Kraftstoff / 1,5l Kettenschmieröl mit Einfüllsystem für Kettenhaftöl Fa. Stihl und Kraftstoff Fa. Stihl</t>
  </si>
  <si>
    <t>Reservekraftstoff-Kanister aus Stahlblech mit unverlierbarem Verschluss; Inhalt 20 l Kraftstoff für Stromerzeuger, Bauart NATO-Kanister mit Kennzeichnung aus Fremdbetankungssset Stromerzeuger</t>
  </si>
  <si>
    <t>aus Fremdbetankungssset Stromerzeuger</t>
  </si>
  <si>
    <t>Bewegungslosmelder DRÄGER Bodyguard 1000, Aktivierung mittels Taste</t>
  </si>
  <si>
    <t xml:space="preserve">Kombinationsfilter A2B2E2K2P3 </t>
  </si>
  <si>
    <t>Paar Fünffingerhandschuhe DIN EN 374-1/420 2x Größe 10, 2x Größe 11, mit langen Stulpen, etwa 350 mm lang, gefüttert, abriebfest und weitgehend öl- und chemikalienbeständig</t>
  </si>
  <si>
    <t>Fluchthauben Fabrikat Dräger Parat C in
Tragetasche mit Riemen</t>
  </si>
  <si>
    <t>Schlauchabsperrung C-52, PN 16, LM</t>
  </si>
  <si>
    <t>Schlauchabsperrung B-75, PN 16, LM</t>
  </si>
  <si>
    <t>Saugschutzkorb A (Draht) mit Schnellverschluss,  Fabrikat AWG</t>
  </si>
  <si>
    <t>Schlauchtragekorb STK-C, aus Aluminium, mit Seitenverkleidung, ein Seitenteil muss aufklappbar gestaltet sein, zur Lagerung, zum Transport und zum Verlegen von 3x15 m C-Druckschlauch.</t>
  </si>
  <si>
    <t>Schlüssel lang für Unterflurhydranten Württemberg, aus Stahl, verzinkt, Fabrikat AWG .</t>
  </si>
  <si>
    <t>Ersatz-Atemluftflasche 300 bar/6,0 Ltr. Stahl, Fabrikat Dräger, mit Bestätigung der Erstinbetriebnahme</t>
  </si>
  <si>
    <t>Rettungsausrüstung für Sicherheitstrupp Fabr.: Dräger RPS 3500 mit Inhalt
Eine Beschreibung der Tasche mit Inhalt ist beizulegen
Ausstattung mit:
3 Endlosschlingen (Bandschlinge) 2,40 m
3 HMS-Karabiner mit Schraubsicherung
2 Holzkeile
1 Messer
2 Fettkreide
1 Rettungsschere Modell Köln
1 Lungenautomat PSSN Fa. Dräger
1 Rettungshaube PSS Fa. Dräger</t>
  </si>
  <si>
    <t>Handelsüblicher Notfallrucksack mit der Grundausstattung zur erweiterten Ersten Hilfe nach DIN 13155, incl. Beatmungsbeutel, Fabrikat Helbig / Pax oder gleichwertig. Füllung 25 Jahre haltbar</t>
  </si>
  <si>
    <t>Faltsignal Faltsignal je 1x 'Feuerwehr', 'Unfall', 'Ölunfall', 700 mm voll retroreflektierend, aus kunststoffbeschichtetem Chemiefasergewebe, abriebfest. Grund weiß (= reflektierend), Warndreieck rot tagesleuchtend,Aufschrift schwarz. Feuerverzinktes Dreibeingestell ,durch Federmechanismus selbstöffnend. Zusammenrollbar, mit Kunststoff-Futteral. Schenkellänge: 700 mm,</t>
  </si>
  <si>
    <t>Leitungsroller nach DIN EN 61316, 230 V, Schutzart IP 54 nach DIN EN 60529 (VDE 0470 Teil 1), abweichend zu DIN EN 61316 mit folgender Bestückung:Zuleitung: Leitung H07RN-F3G2,5 nach DIN EN 50525-2-21 (VDE 0285-525-2-21), Länge: 50 m, mit Stecker DIN 49443, 16 A 250 VAbgang: drei Stück Steckdose DIN 49442, 2P + PE, 16 A 250 V</t>
  </si>
  <si>
    <t xml:space="preserve">Winkelleuchte Fa. Adalit Model L-3000 LED ATEX EX II
</t>
  </si>
  <si>
    <t>KFZ-Ladegerät für 1 Akku M12-18 - 12-24 V eingebaut im Fahrzeug Milwaukee</t>
  </si>
  <si>
    <t>AKKU M18™ FSX, 8 Ah 18 V High-Output-Akkus</t>
  </si>
  <si>
    <t xml:space="preserve">Diamant-Trennscheibe für Metall; 230 mm Durchmesser </t>
  </si>
  <si>
    <t xml:space="preserve">DiamantTrennscheibe für Stein; 230 mm Durchmesser </t>
  </si>
  <si>
    <t>Armaturplatten vorne und Hinten</t>
  </si>
  <si>
    <t>Akku-Winkelschleifer,
Milwaukee Akku-Winkelschleifer 230 mm M18 FLAG230XPDB-0C 710 x 540 x 185 m im Transportkoffer</t>
  </si>
  <si>
    <t>Hebekissenset Fa. Weber HLF FLAT 2x W-FB 7/17, 2x Füllschlauch 15 m (rot/gelb), Doppelsteuerorgan WRP 8/2,
Druckminderer 200/300 bar, Lager Zubehör in passender Kiste.</t>
  </si>
  <si>
    <t>Fa. Weber Patientenschutzset SAFE
Bestehend aus:
Schutzdecken-Set mit Bereitstellungsplane
PAT-SAFE Patientenschutzdecke 
Splitterschutz Rechteck</t>
  </si>
  <si>
    <t>Akku Schlagbohrschrauber SET FPD2 18 V
18 V MILWAUKEE Akku-Schlagbohrschrauber M18™ FPD2, 2x 5,5 Ah 18 V High-Output-Akkus, Schutzbrille nach EN 166, Stufenbohrer, GLAS-EX TURBO, Bit-Set und
Metall-Bohrer-Set.</t>
  </si>
  <si>
    <t>Akku Leuchte Weber Rescue-Light MK2 18V
mit 2 verbauten LED Scheinwerfern</t>
  </si>
  <si>
    <t>Satz Unterbaumaterial Fa. Webe StabPack SET</t>
  </si>
  <si>
    <t>Spalthammer</t>
  </si>
  <si>
    <t>multifunktionales, aus einem Stück geschmiedetes Hebel- / Brechwerkzeug; Fabrikat/Typ: WeberRescue, Halligan Tool mit Hebelklaue, Länge: 920 mm</t>
  </si>
  <si>
    <t>Werkzeugkasten Verbrauchsmaterial in Aluminiumkasten mit Aufschrift "Verbrauchsmaterial"</t>
  </si>
  <si>
    <t>Leistungsbeschreibung HLF 20 Freiwillige Feuerwehr Wald</t>
  </si>
  <si>
    <t>Ja</t>
  </si>
  <si>
    <t>Permanenter Allradantrieb</t>
  </si>
  <si>
    <t>Schaltbare Differentialsperre in Längsrichtung</t>
  </si>
  <si>
    <t>Schaltbare Differentialsperre vorne.
Die eingelegte Vorderachssperre muss akustisch und optisch angezeigt werden.</t>
  </si>
  <si>
    <t>Kraftstofftank min. 100 Liter</t>
  </si>
  <si>
    <t>Schmutzfänger an Vorderachse</t>
  </si>
  <si>
    <t>Krafftstoffvorfilter beheizt</t>
  </si>
  <si>
    <t>Schulung / Einweisung für 6 Angehörige der Feuerwehr auf die Besonderheiten des Fahrgestells und der Abgasanlage.</t>
  </si>
  <si>
    <t>An das Abgasendrohr links vor der Hinterachse muss ein Abgasschlauch gemäß DIN 14572 angeschlossen werden können.</t>
  </si>
  <si>
    <t>Wandler-Automatikgetriebe mit mindestens 7 Schaltstufen, ohne Retarder, optimiert auf Beschleunigungsverhalten. Technische Beschreibung ist beizufügen.</t>
  </si>
  <si>
    <t>Angebotene Reifen und Größen</t>
  </si>
  <si>
    <t>Optional:
Fahrersitz und Beifahrersitz mit Kunstlederbezug</t>
  </si>
  <si>
    <t>Rückfahrspiegel an Fahrer- und Beifahrerseite in größtmöglicher Ausführung, Spiegel beheizt und elektrisch verstellbar</t>
  </si>
  <si>
    <t>Rampenspiegel</t>
  </si>
  <si>
    <t>Weitwinkelspiegel (Totwinkelspiegel)</t>
  </si>
  <si>
    <t>Optional:
beheizte Windschutzscheibe</t>
  </si>
  <si>
    <t>Elektrische Anlage 24 V, verstärkte Batterien,
12 V, min. 150 Ah</t>
  </si>
  <si>
    <t>Tagfahrlicht in LED</t>
  </si>
  <si>
    <t>Paarweise Rückfahrleuchten in LED</t>
  </si>
  <si>
    <t>Markierungs- und Positionsleuchten in LED</t>
  </si>
  <si>
    <t>Alle nach GSR II notwendigen Assistenzsysteme, soweit möglich, in der abschaltbaren Ausführung:
Reifendrucküberwachungssystem
Totwinkelassistent
Schutz des Fahrzeuges gegen Cyberangriffe
Software-Update- Management-System 
Vorrichtung zum Einbau einer alkoholempfindlichen Wegfahrsperre
Rückfahrassistent
Intelligenter Geschwindigkeitsassistent
Warnsystem bei Müdigkeit und nachgel. Aufmerksamkeit des Fahrers
Kollisionswarnsystem für Fußgänger und Radfahrer</t>
  </si>
  <si>
    <t xml:space="preserve">Bereifung 6-fach mit 3PMSF/Alpine-Symbol.
Reifengröße 
Vorderachse  und Hinterachse 385/55 R 22,5
Baustellen- / Offroad-Profil
Last- und Geschwindigkeitsindex passend für feuerwehrtechnischen Aufbau </t>
  </si>
  <si>
    <t>Erhöhung der Wattiefe</t>
  </si>
  <si>
    <t xml:space="preserve">Wattiefe [mm]: </t>
  </si>
  <si>
    <t>Serienmäßiges, zweiachsiges Frontlenker-Fahrgestell (Linkslenker) neuester Bauart, alle notwendigen Einbauten und Vorbereitungen zum Ausbau nach DIN 14530
Radstand ca. 4200 mm</t>
  </si>
  <si>
    <t>ZGM 16.000 kg</t>
  </si>
  <si>
    <t>Das Eindringen von Regen oder Oberflächenwasser muss (auch im verschränkten Zustand) konstruktionsbedingt ausgeschlossen werden.</t>
  </si>
  <si>
    <t>Optional:
Beifahrersitz luftgefedert, längs- und lehnenverstellbar, 3-Punkt-Automatiksicherheitsgurt</t>
  </si>
  <si>
    <t>Sonnenblende, getönt, außen über der Windschutzscheibe</t>
  </si>
  <si>
    <t>Vorbereitung Motor Start/Stopp am Rahmenende</t>
  </si>
  <si>
    <t>Martinhörneranlage, mit Schneeschutzblechen, auf dem Dach montiert. Position ist vor Montage mit AG abzusprechen!</t>
  </si>
  <si>
    <t>Zwei Frontblitzleuchten in LED-Technik, Fabrikat Hänsch Sputnik hybrid oder gleichwertig, mit Prüfzeichen in einer Höhe von ca. 1,2m , mit Anschluss an das Bedienteil der Signalanlage.</t>
  </si>
  <si>
    <t xml:space="preserve">Innenbeleuchtung des Mannschaftsraumes durch LED-Leuchtbänder in weiß umschaltbar auf Nachtbetrieb grün. Schaltung der Beleuchtung über Türkontakte, Hauptschalter beim Fahrer und Schalter im Mannschaftsraum ohne, dass an der Lampe umgeschaltet werden muss. </t>
  </si>
  <si>
    <t>Lieferung und Montage aller notwendigen Kabel und Adapter für die Digitalfunk-Montage</t>
  </si>
  <si>
    <t>Halterungen für 2 PA  im Mannschaftsraum gegen Fahrtrichtung. Lagerung der PA an den Flaschen, nicht an der Trageplatte. Lagerung einfach anpassbar an Stahl- / Composite-Flaschen oder Doppelpack-PA. Mit klappbarer Rückenlehne wenn PA entnommen.</t>
  </si>
  <si>
    <t>Halterungen für 2 PA im Mannschaftsraum in Fahrtrichtung an den äußeren Plätzen. Lagerung der PA an den Flaschen, nicht an der Trageplatte. Lagerung einfach anpassbar an Stahl- / Composite-Flaschen oder Doppelpack-PA. Mit klappbarer Rückenlehne wenn PA entnommen.</t>
  </si>
  <si>
    <t>Ablagen für Brillen und persönliche Gegenstände über den Sitzplätzen</t>
  </si>
  <si>
    <t>Montage und Anschluss von bis zu sechs HfG-Kfz-Ladehalterungen im Mannschaftsraum mit Haltern für die Handmikrofone</t>
  </si>
  <si>
    <t>Lagerung einer Atemschutzüberwachungstafel im GR</t>
  </si>
  <si>
    <t>An der Hinterachse sind klappbare Auftritte im Kotflügel zu integrieren. Alle Auftritte sollen durchgehend die gleiche Höhe ohne Absätze haben. Zum Schutz der Mechanik sollen Innenkotflügel vorhanden sein.</t>
  </si>
  <si>
    <t>Stromanschluss 230V für Ladeerhaltung Akkulüfter</t>
  </si>
  <si>
    <t>Farbleitsystem für Kupplungen, Blindkupplungen und Absperrorgane nach DIN.</t>
  </si>
  <si>
    <t xml:space="preserve">Bedienung der feuerwehrtechnischen Einrichtungen am Pumpenbedienstand über herstellerspezifisches Bedienfeld mit Darstellung der Informationen über Display und variabel belegte Funktionstasten mit Symbolisierung. Es sind konventionelle Manometeranzeigen für Ausgangs- und Eingangsdruck zu verwenden. Tankfüllstandsanzeigen für Wasser- und Schaumtank können als LCD / LED-Anzeige mit mindestens analoger grafischer Anzeige z.B. LCD / LED-Balken ausgeführt sein. Eine aussagekräftige Beschreibung mit Bildern ist beizulegen."
</t>
  </si>
  <si>
    <t>Die Position des Terminals, die Programmierung der Bedienebenen sowie die Belegung der direkten Zugriffstasten ist mit dem AG abzustimmen.  Die direkten Zugriffstasten sollen neben der Pumpenbedienung die Funktionen Motor Start-Stopp, Verkehrswarnanlage und Umfeldbeleuchtung schalten.</t>
  </si>
  <si>
    <t>Dachkennzeichnung nach DIN 14035 in weiß so groß als möglich, Funkrufnamen und Kennzeichen</t>
  </si>
  <si>
    <t>Hydroschild (Wasserschild) mit C-Kupplung, verstellbarer Durchfluss 0 - 1000 l/min, Fa. Vogt</t>
  </si>
  <si>
    <r>
      <rPr>
        <b/>
        <sz val="12"/>
        <color theme="1"/>
        <rFont val="Arial"/>
        <family val="2"/>
      </rPr>
      <t xml:space="preserve">Teil D Leistungsbeschreibung
</t>
    </r>
    <r>
      <rPr>
        <b/>
        <sz val="10"/>
        <color theme="1"/>
        <rFont val="Arial"/>
        <family val="2"/>
      </rPr>
      <t xml:space="preserve">
</t>
    </r>
    <r>
      <rPr>
        <b/>
        <sz val="12"/>
        <color theme="1"/>
        <rFont val="Arial"/>
        <family val="2"/>
      </rPr>
      <t>Allgemeine Beschreibung</t>
    </r>
    <r>
      <rPr>
        <sz val="10"/>
        <color theme="1"/>
        <rFont val="Arial"/>
        <family val="2"/>
      </rPr>
      <t xml:space="preserve">
Das Hilfeleistungslöschgruppenfahrzeug wird nach der einschlägigen Norm DIN 14530-27 HLF 20 in aktueller Fassung ausgeschrieben.
Das Fahrzeug soll folgende Anforderungen erfüllen bzw. über diese Einrichtungen verfügen:
•	Das Fahrzeug muss den Anforderungen der DIN 14530 Teil 27, DIN EN 1846 und DIN 14 502 entsprechen.
•	Das Gesamtgewicht darf 16.000 kg nicht überschreiten.
•	Allradantrieb
•	Löschmittelvorrat von 1600l Wasser, falls möglich 2000 l Wasser
•	Lagerung von 4 PA im Mannschaftsraum </t>
    </r>
  </si>
  <si>
    <t>Beklebung des Koffers mit Folie in Rot RAL 3000</t>
  </si>
  <si>
    <t>Optional: Koffer in Rot RAL 3000 lackiert</t>
  </si>
  <si>
    <t>Fahrerhaus, Kabine, Kabinendach, Adaptionsformteil in Rot RAL 3000</t>
  </si>
  <si>
    <t>Feuerlöschkreiselpumpe FPN 10/2000 mit 4 B-Abgängen, zwei nach rechts und zwei nach links, einem separaten Abgang für die Schnellangriffseinrichtung mit C-Kupplung, Pumpe frei zugänglich ohne störende Verkleidungen.</t>
  </si>
  <si>
    <t>2 Dachkasten links und rechts mit Klappdeckel und Beleuchtung. Der einzelne Kasten muss einen rundum geschlossenen, wasser- und staubdichten Kasten mit Boden bilden. Auf dem Dach aufgesetzte Rahmen mit Dichtmittelfuge und Deckel werden nicht akzeptiert. Eine Entwässerung für eindringendes Regenwasser bei offenem Deckel ist vorzusehen.
Versehen mit Gasfederdämpfern und leicht von einer Person zu öffnen und zu schließen. LED-Innenbeleuchtung automatisch schaltend beim Öffnen.
Mit dauerbeständigen, robusten Verschlüssen (keine Gummiteile an den Verschlüssen), maximal mögliche Länge und Breite unter Berücksichtigung des bei der Bestellung gewählten Kabinentyps.</t>
  </si>
  <si>
    <t xml:space="preserve">Lagerung für Steckleiter, 4teilig, 4-LM DIN EN 1147 Bbl 1 auf dem rechten Dachkasten montiert. </t>
  </si>
  <si>
    <t>Lagerung der Geräte zur Verkehrsabsicherung, ggfs. Handwerkzeug etc. auf je einer Schwenkwand in G1 und G2. (bzw. Teleskopschiebewand)
Positionierung der Geräte auf der Schwenkwand nach Absprache mit dem AG.
Hierbei ist jedoch darauf zu achten, dass
- das Ausschwenken und die Arretierung auch bei Verschränkung und Schieflage des Aufbaues möglich ist.
- ein Durchlaufen der Schwenkwand in jeder Aufbaulage konstruktiv verhindert wird.
- die maximale dauerhafte mechanische Belastung der Schwenkwände gewährleistet ist, vor allem bei der Lagerung von schweren Ausrüstungsgegenständen.</t>
  </si>
  <si>
    <t>Abbiegeassistenzsystem (BMVI konform), sensoroptisch mit Kamera-Software-basierter Erkennung, 7 Zoll Monitor und Lenkwinkelsensorik, im Geschwindigkeitsbereich von 0-30 km/h aktiv</t>
  </si>
  <si>
    <t>Feste, ständig gesteckte Verkabelung am Stromerzeuger zur Versorgung der 230V-Steckdosen im Gerätekoffer über einen Winkelstecker 400V.</t>
  </si>
  <si>
    <t>In den Geräteräumen neben und gegenüber des Stromerzeugers zwei 230V-Doppel-Steckdosen</t>
  </si>
  <si>
    <t>Fensterausschnitt in der unteren Hälfte der Mannschaftsraumtüren</t>
  </si>
  <si>
    <t>Motorunabhängige regelbare Zusatzheizung im Mannschaftsraum mit min. 2 kW Leistung</t>
  </si>
  <si>
    <t xml:space="preserve">optional:
ausschwenkende Stufenlagerung, sodass eine treppenähnlicher Einstieg entsteht. </t>
  </si>
  <si>
    <t>Lagermöglichkeit für 6 Masken im Köcher in Maskentürmen zwischen den PA-Plätzen entegegen der Fahrtrichtung</t>
  </si>
  <si>
    <t>Optional:
Kühlwasser-Vorwärmung 230V</t>
  </si>
  <si>
    <t>Schutzbrille, dicht am Auge schließend, tragbar in Kombination mit dem Feuerwehrhelm Typ Uvex Pheos CX2 - Schutzbrille - transparent</t>
  </si>
  <si>
    <t>Schutzhose für Benutzer von handgeführten Kettensägen, Form C, Größe 56/58 oder XL</t>
  </si>
  <si>
    <t xml:space="preserve">Schutzhelm für Benutzer von handgeführten Kettensägen, mit Gesichts- und Gehörschutz Typ 3M G3000MOR31V5B 3M0315B Forstschutzhelm G3000M mit Gehörschutz H31P3E und Visier, Orange </t>
  </si>
  <si>
    <t>Leichter Chemikalienschutzanzug PSA-Kategorie III –Typ 3,
Größen: 54 und 58
aus einem Werkstoff, der mindestens über die Beständigkeit von PVC verfügt. Das Anzugmaterial und die Nähte müssen flüssigkeitsdicht sein. Ausführung als Overall mit ankonfektionierter Kapuze mit elastischem Gesichtsausschnitt</t>
  </si>
  <si>
    <t>Atemschutzüberwachungssystem mit Zubehör rescue-tec Atemschutzüberwachungstafel atur-M, für 3 Trupps, mechanisch, Mit 3x rescue-tec Doku-Block für AÜ-Tafeln, A4 quer, imprägniertes Spezialpapier, 2x Wetterfester Sift Rite in the Rain Kugelschreiber, All-Wetter Stift, schwarz , passendem Trageriemen</t>
  </si>
  <si>
    <t>Feuerlöscher ABC Pulver 6 kg  6 kg, ohne Kfz-Halterung
Fabrikat: Minimax</t>
  </si>
  <si>
    <t>Feuerlöscher CO2 5 kg, ohne Kfz-Halterung 
Fabrikat: Minimax</t>
  </si>
  <si>
    <t>Hohlstrahlrohr Fa. AWG  Typ Turbospritze 2235 mit C-Kupplung und Handgriff</t>
  </si>
  <si>
    <t>Fa. RescueTec Waldbrandrucksack
Set Rucksack Forest mit Standardschlauch weiß, Zusatzbeladung Waldbrand nach DIN 14800-18 
Rucksack Forest (LT-01217)
AWG Verteiler C-DCD (LT-03030)
Zwei AWG Hohlstrahlrohre HS7-D, ohne Griff (LT-01220)
Vier Druckschläuche TITAN 3F rohweiß, D25, 15m ( LT-01927)</t>
  </si>
  <si>
    <t>Schaumpistole bestehend ausFa. AWG 
1 Absperrorgan Turbo-Twist 65
1 Venturidüse Turbo-Twist 75
1 Schaummittelbehälter</t>
  </si>
  <si>
    <t>Schlauchbrücken Holz, Typ B, für 2 B-Schläuche</t>
  </si>
  <si>
    <t>Druckbegrenzungsventil Fa. AWG Storz B</t>
  </si>
  <si>
    <t>Latthammer</t>
  </si>
  <si>
    <t>Einpersonen-Haspel SCHLAUCH, Haspel und Räder rot RAL 3000, Rahmen weiß RAL 9010. Fahrbare Schlauchhaspel in normaler Ausführung Hersteller: Barth. Aufwickelvorrichtung mit Kurbelgetriebe, einschließlich Handkurbel, Halter für Handkurbel, Kupplungshalter aus Edelstahl mit Klettbandbefestigung, Kurbelgetriebe 1 x links und 1 x rechts montiert.</t>
  </si>
  <si>
    <t xml:space="preserve">Sprungpolster SP 16, selbstaufrichtendes Tragegerüst aus beschichtetem Gewebe, Umhüllung aus reißfestem, schwer entflammbarem Material. Lieferung einschließlich Stützgerüst, Anschlussschlauch für Druckluftflasche, Packplane sowie Reparaturmaterial für Boden und Seitenwand, Aufsprungfläche mit schwarzem Kreuz gekennzeichnet. </t>
  </si>
  <si>
    <t>Tragetuch, ultraSAVER
8 verstärkte Trageschlaufen, abwaschbar mit Tasche</t>
  </si>
  <si>
    <t>Schleifkorbtrage. Fa. Smartem Carapace Twin, verstellbare Fußstütze mit Klettbändern zur Fixierung der Füße. Inkl. 4 Haltegurte mit stabilen Schlössern aus GFK und Kopffixierung</t>
  </si>
  <si>
    <t>Verkehrswarngerät mit beidseitigem Lichtaustritt mit Signalscheibe mit einem Durchmesser von min. 150 mm, Euro-Blitz Compact LED in Batterieausführung</t>
  </si>
  <si>
    <t>Beleuchtungsbrücke 600 mm</t>
  </si>
  <si>
    <t>Stativ, auf mindestens 4000 mm ausziehbar, mit Aufsteckzapfen C nach DIN 14640 mit Sturmverspannung, mit Luftdämpfung, Fa. Elspro "THW-Stativ"</t>
  </si>
  <si>
    <t>Einreißhaken  MV teleskopierbar auf 3,20 m mit zusätzlicher Verlängerung 2 m</t>
  </si>
  <si>
    <t>Teleskop-Rettungszylinder WEBER RZT 2-1170
Weber Rescue Systems</t>
  </si>
  <si>
    <t>Spreizer Weber SP 50 BS SMART-FORCE
Weber Rescue Systems Teile Nr.: 1100143</t>
  </si>
  <si>
    <t>Satz Türspitzen</t>
  </si>
  <si>
    <t xml:space="preserve">Eingas-Warngerät Tango® TX1 mit CO-Sensor </t>
  </si>
  <si>
    <t>Tankentwässerung unter GR verlegt</t>
  </si>
  <si>
    <t>EPH</t>
  </si>
  <si>
    <t>Handsprechfunkgerätset Fa. Kenwood NX-3200E2-11b inkl. Akku, KFZ-Ladegerät, Handmikrofon KMC-72, Gürtelclip und Programmierung nach Angaben AG</t>
  </si>
  <si>
    <t xml:space="preserve">Werkzeugkasten Verkehrsunfall in Aluminiumkasten mit Aufschrift "Verkehrsunfallkasten" Verkehrsunfallsatz DIN 14800-VUK
nach DIN 14800-13:2013-12
im Aluminiumkasten DIN 14880-1-LM, Größe 600 x 400 x 220 mm,
mit fest vernieteter Inneneinteilung und Aufschrift "Verkehrsunfall DIN
14800-13“. Inhalt: Rettungsdecke metallisiert 2100 x 1600 mm;
2 transparente Folien 1000 x 1500 mm; Schutzbrille DIN EN 166;
5 Schutzmasken FFP2 DIN EN 149; 2 Doppelmaulschlüssel DIN 3110,
Größe 10 x 11 und 12 x 13 mm; Federkörner; Gurtmesser; Messer mit
Wellenschliff; Montiereisen 500 mm; Tacksheber; Glassäge Original
Glasmaster; Rolle Gewebeklebeband 30 m, 50 mm breit;
Markierungsstift; 6 Keile sägerau, Maße 400 x 100 x 80 mm;
Seitenschneider DIN ISO 5749, DIN EN IEC 60900, 200 mm;
4 Paar Einmalhandschuhe DIN EN 455-1/-2, mittlere Größe und 4 Paar
große Größe; Schutzhandschuh-Paar elektrisch isolierend nach DIN
EN IEC 60903 Klasse 0; Abdecktuch 1000 x 1000 mm elektrisch
isolierend DIN EN 61112 Kat. A, Z.
Optionale Ausstattung DIN 14800-11: Blechtrennmeißel ,
Rollgabelschlüssel , Schlosserhammer ,
Zurrgurt </t>
  </si>
  <si>
    <t>Schornstein-Werkzeugsatz im Aluminiumkasten mit Aufschrift "Schornsteinfegerwerkzeug". Lagerung der Stahlstangen im Dachkasten</t>
  </si>
  <si>
    <t xml:space="preserve">4x3 in Korb
</t>
  </si>
  <si>
    <t>Seilschlauchhalter SH 1600 – H mit Holzknebel</t>
  </si>
  <si>
    <t>Faltleitkegel voll reflektierend, beleuchtet, etwa 700 mm hoch</t>
  </si>
  <si>
    <t>Fäll- und Spaltkeil aus Kunststoff mit führungssicherer Oberflächenstruktur und Mittelrille für gute Führung und sicheren Halt</t>
  </si>
  <si>
    <t>Alubox</t>
  </si>
  <si>
    <t xml:space="preserve">Hydraulikschlauch Coax 10m gelb
Weber Rescue Systems Teile Nr.: </t>
  </si>
  <si>
    <t xml:space="preserve">Schwelleraufsatz Weber 
Weber Rescue Systems Teile Nr.: 1085337 +1x Lucas LX RAM C </t>
  </si>
  <si>
    <t>Vollmaske DRÄGER Panorama Nova mit Normaldruckanschluss RD40</t>
  </si>
  <si>
    <t>rescue-tec Feuerwehrmehrzweckbeutel Hochheim, nach DIN 14922 inkl. Füllung (zwei 3D Keile, Kennzeichnungsstift Farbe gelb, PETZL Am´D Screw Lock Karabiner Typ B, elastischer Fangriemen, Bandschlinge 1.800 mm, Einsatzmesser)</t>
  </si>
  <si>
    <t>Sperrwerkzeugkasten Fa. Dönges Werkzeugkasten Türöffnung DIN 14800-WKT, Ausführung Normsatz Artikel-Nr. Dönges JD14800-T12-2021-N</t>
  </si>
  <si>
    <t>im Alukoffer /Boschkoffer</t>
  </si>
  <si>
    <t>Gelagert im Aufbau</t>
  </si>
  <si>
    <t>Fern- / Abblendlicht möglichst in LED-Ausführung</t>
  </si>
  <si>
    <t>Nebellicht möglichst in LED</t>
  </si>
  <si>
    <t>Zwei LED-Scheinwerfer auf dem Fahrerhausdach und zwei auf dem Aufbauheck, als Rangierbeleuchtung jederzeit schaltbar.
Fabrikat Hella Power Beam 5000 Nahfeld oder vergleichbar</t>
  </si>
  <si>
    <t>Einbau und Lieferung einer Box/Ablage für mind. 3 DIN-A 4-Ordner 80mm breit zwischen den Vordersitzen. Deckel abschließbar und zusätzlichem Schlüsselkasten abschließbar</t>
  </si>
  <si>
    <t>Lagerung Notfallrucksack hinter Rückenlehne des mittleren Sitzes entgegen Fahrrichtung</t>
  </si>
  <si>
    <t>Halterungen für die PA-Bebänderungen des A-Trupps und W-Trupps zum leichteren Anlegen der PA. Die Halterungen dürfen keine von der Decke hägenden Gurte sein. Halterungen müssen beim Anlegen des PA wegklappen</t>
  </si>
  <si>
    <t xml:space="preserve">Material zum Abkleben von Glas
Packexe SMASH Komplett-Set
zur Sicherung von Scheiben
    Komplett-Set zum Abkleben von Scheiben (Glasmanagement)
    Spezial-Klebefolie für trockene und nasse Flächen
    Abroller zum schnellen und einfachen Aufbringen
    2 Rollen Packexe SMASH Folie (je 50 m) 
    Inkl. Tragetasche, Tuch, Messer, Spatel und Gurtschneider
</t>
  </si>
  <si>
    <t>Permanente Fußraumbeleuchtung für Fahrer und Beifahrer</t>
  </si>
  <si>
    <t>Weitere USB-Steckdosen im Fahrerhaus insgesamt 4 x USB, Positionen nach Absprache</t>
  </si>
  <si>
    <t>Steckdosen im Fahrerhaus, 1 x 12V 2-polig und 1 x USB</t>
  </si>
  <si>
    <t>Vorzugsweise sind beide Sitzbänke als Alu-Gerätekästen über die ganze Innenbreite mit Leerraum zur Unterbringung eines handelsüblichen 20 x 0,5 l Mineralwasser-Flaschen Getränkekastens 300 mm x 400 mm ausgeführt. Alternativ können auch Einzelsitze Verwendung finden, entsprechende Stauräume sind dann auszuführen, Kunststoffkisten werden nicht akzeptiert. Die Sitzkästen sind zum Boden hin abzudichten.</t>
  </si>
  <si>
    <t>Dach</t>
  </si>
  <si>
    <t>Schutzbrille, dicht am Auge schließend, tragbar in Kombination mit dem Feuerwehrhelm, auch für Brillenträger geeignet Typ Uvex ultrasonic 9302</t>
  </si>
  <si>
    <t>Druckluftschaumgerät MicroCAFS 6SP10 mit Trageplatte und Ersatzflasche</t>
  </si>
  <si>
    <t>Schaummittel Class-A frostbeständig bis -15°C im 20l Kanister
STHAMEX®-class A Classic 1% F-15 #9144</t>
  </si>
  <si>
    <t>Druckschlauch C 42-15-KL1-2-K-L2
(Klasse 1, Leistungsstufe 2), Einbindeschutz, an beiden Schlauchenden mit der Aufschrift „FFW Wald“ + Herstellungsjahr. Farbe weiß/natur</t>
  </si>
  <si>
    <t>Druckschlauch B 75-20-KL1-2-K-L2
(Klasse 1, Leistungsstufe 2), Einbindeschutz, an beiden Schlauchenden mit der Aufschrift „FFW Wald“ + Herstellungsjahr. Farbe: natur/weiß</t>
  </si>
  <si>
    <t>Druckschlauch C 42-30-KL1-2-K-L2
(Klasse 1, Leistungsstufe 2), Einbindeschutz, an beiden Schlauchenden mit der Aufschrift „FFW Wald“ + Herstellungsjahr. Farbe neongelb</t>
  </si>
  <si>
    <t>1x Schnellangriffseinrichtung im G6 , 1x Schlauchpaket</t>
  </si>
  <si>
    <t>Satz Motorsäge mit Verbrennungsmotor Motorsäge, Fabrikat Stihl Typ MS400, mit 40cm Schiene mit Vollmeißelkette, inkl zwei Ersatzketten Vollmeißelkette</t>
  </si>
  <si>
    <t>zusätzlich: Akku-Kettensäge Milwaukee 40 cm M18 FCHS-0 890 x 280 x 240 mm mit Zubehör</t>
  </si>
  <si>
    <t xml:space="preserve">Schneidgerät Weber WEBER RSC200 Plus smart Force, </t>
  </si>
  <si>
    <t xml:space="preserve">Lagerung auf Schwenk-Drehkonsole </t>
  </si>
  <si>
    <t>Tragesystem für Hooligan-/Halligan-Tool rescue-tec mit Spalthammer</t>
  </si>
  <si>
    <t xml:space="preserve">Unterlegkeil </t>
  </si>
  <si>
    <t>aus Los 1</t>
  </si>
  <si>
    <t>Lagerung des Sprungretters als Wechselmodul für Wassersauger</t>
  </si>
  <si>
    <t>auf Teleskopauszug</t>
  </si>
  <si>
    <t>Im G5 horizontale Lagerung von 4 Schlauchtragekörben. Ein Korb ist zusätzlich mit einem Rauchschutzvorhang in einer Tragetasche bestückt. Dazu muss ein Freiraum von 100 mm eingeplant werden.</t>
  </si>
  <si>
    <t>Pump &amp; Roll-Funktion</t>
  </si>
  <si>
    <t>Kennzeichnung der Wattiefe im Bereich Einstiege</t>
  </si>
  <si>
    <t>Atemluftflasche Stahl Druckluftflasche 6,8 l / 300 bar, Abströmsicherung, Lebenszeit 30 Jahre, ø
163mm, ca. 7,4 Kg</t>
  </si>
  <si>
    <t>Druckschlauch B 75-5-KL1-2-K-L2
(Klasse 1, Leistungsstufe 2), an beiden Schlauchenden mit der Aufschrift „FFW Wald“ + Herstellungsjahr. Farbe: natur/weiß</t>
  </si>
  <si>
    <t>Lagerung Kleinlöschgeräte auf Teleskopauszug</t>
  </si>
  <si>
    <t>Alle Auszüge, Klappen, Schubwände und Schubladen müssen seitlich mit größtmöglicher Fläche mit reflektierendem rot-weißem Band gekennzeichnet werden. Alle Schubkästen sind mit Endanschlägen (Auszugssicherungen) und Einhängeblechen zu versehen. Die Einhängebeleche dienen zur Fixierung im ausgezogenen, abgekippten Zustand. Alle Führungsschienen aus Aluminium.</t>
  </si>
  <si>
    <t>Arbeitsplatte (Montageplatte) ausziehbar aufTeleskopauszug als Arbeits-, Ablage- oder Montagefläche nutzbar. Die Arbeitsplatte hat eine nutzbare Fläche von ca. 900 x 400 mm und ist mit einer Anti-Rutschbeschichtung versehen.</t>
  </si>
  <si>
    <t>Optional:
Mechanische Entnahmehilfe für Schiebleiter unter Entfall des 2. Dachlastens.
Mehrpreis angeben inkl. Einkalkuliertem Minderpreis für Entfall 2. Dachkasten.</t>
  </si>
  <si>
    <t>Lagerung für Schiebleiter SL3-LM DIN EN 1147 Bbl 1 auf dem linken Dachkasten montiert.</t>
  </si>
  <si>
    <t>Designbeklebung nach Angabe AG , siehe Beispielfoto</t>
  </si>
  <si>
    <t>Einlagerungskosten für angelieferte Beladungsteile pro Gitterbox und Monat, netto</t>
  </si>
  <si>
    <t>1 je Schnellangriffsverteiler li / re
je 6 auf EPH
2 im Aufbau als Rollschlauch</t>
  </si>
  <si>
    <t>Atemschutzgeräte Pressluftatmer Fabrikat Dräger Typ: Airboss, Active analoges Manometer, ohne Bodyguard</t>
  </si>
  <si>
    <t>Lungenautomat mit Normaldruck-Schraubanschluss RD40 nach EN148/1 DRÄGER PSS</t>
  </si>
  <si>
    <t>Wasserschieber Siluminguss, Stiel Aluminium mit PVC-Überzug, Breite 600mm</t>
  </si>
  <si>
    <t>Abstützungen Stabfast ALU+BASIC WEBER, 2x Standard-Stütze, 1x Hakenmesser,1x Transporttasche</t>
  </si>
  <si>
    <t>1 Paar Schneeketten, passend zur Reifengröße, Marke Grizzly Snowgrip Typ Master Truck, lose beilegen</t>
  </si>
  <si>
    <t>Angabe der Öffnung B x H in [mm]</t>
  </si>
  <si>
    <t xml:space="preserve">Zumischer Z2 mit Feindosierung, mit C-Kupplung, Fabrikat AWG Nr.202 326 00 </t>
  </si>
  <si>
    <t xml:space="preserve">Zumischer Z4 mit Feindosierung, mit B-Kupplung, Fabrikat AWG Nr.202 316 00  </t>
  </si>
  <si>
    <t>Anhaltestab, beidseitig "HALT FEUERWEHR" auf rotem Grund, je Seite 4 LEDs, mit Batterien</t>
  </si>
  <si>
    <t>4 Unterlegkeile</t>
  </si>
  <si>
    <t xml:space="preserve">Das Angebot für das Fahrgestell hat den nachstehend genannten Anforderungen zu entsprechen.
Der Fahrzeughersteller und der Aufbauhersteller verpflichten sich alle technischen Detailabstimmungen, sowie Schnittstellenbeschreibungen unter Kenntnisnahme des Auftraggebers unaufgefordert ohne Mehrkosten vorzunehmen.
Die Tabellenblätter sind geschützt, es können nur Eingaben in den nicht blau eingefärbten Zellen vorgenommen werden.
Der Bieter hat in der Spalte "Zusicherung des Bieters  [Ja / Nein]" eindeutig anzugeben, ob er die Position in technischer Hinsicht zum angegebenen Preis erfüllen kann oder nicht. 
Der Bieter hat in der Spalte "Preis für Option" den Mehr- oder Minderpreis für die optionale Position anzugeben.
</t>
  </si>
  <si>
    <t>Los 1 – Fahrgestell und Aufbau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</si>
</sst>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44" formatCode="_-* #,##0.00\ &quot;€&quot;_-;\-* #,##0.00\ &quot;€&quot;_-;_-* &quot;-&quot;??\ &quot;€&quot;_-;_-@_-"/>
    <numFmt numFmtId="164" formatCode="_-* #,##0.00\ _€_-;\-* #,##0.00\ _€_-;_-* &quot;-&quot;??\ _€_-;_-@_-"/>
    <numFmt numFmtId="165" formatCode="_-* #,##0.00\ [$€-407]_-;\-* #,##0.00\ [$€-407]_-;_-* &quot;-&quot;??\ [$€-407]_-;_-@_-"/>
    <numFmt numFmtId="166" formatCode="&quot;1.&quot;#"/>
    <numFmt numFmtId="167" formatCode="&quot;2.&quot;#"/>
    <numFmt numFmtId="168" formatCode="&quot;3.&quot;#"/>
    <numFmt numFmtId="169" formatCode="&quot;4.&quot;#"/>
    <numFmt numFmtId="170" formatCode="&quot;7.&quot;#"/>
    <numFmt numFmtId="171" formatCode="&quot;5.&quot;#"/>
    <numFmt numFmtId="172" formatCode="&quot;6.&quot;#"/>
    <numFmt numFmtId="173" formatCode="_-* #,##0\ _€_-;\-* #,##0\ _€_-;_-* &quot;-&quot;??\ _€_-;_-@_-"/>
    <numFmt numFmtId="174" formatCode="&quot;9.&quot;#"/>
    <numFmt numFmtId="175" formatCode="&quot;8.&quot;#"/>
    <numFmt numFmtId="176" formatCode="&quot;11.&quot;#"/>
    <numFmt numFmtId="177" formatCode="&quot;10.&quot;#"/>
  </numFmts>
  <fonts count="20">
    <font>
      <sz val="11"/>
      <color theme="1"/>
      <name val="Calibri"/>
      <family val="2"/>
      <scheme val="minor"/>
    </font>
    <font>
      <sz val="11"/>
      <color theme="1"/>
      <name val="Calibri"/>
      <family val="2"/>
      <scheme val="minor"/>
    </font>
    <font>
      <sz val="10"/>
      <color theme="1"/>
      <name val="Arial"/>
      <family val="2"/>
    </font>
    <font>
      <b/>
      <sz val="10"/>
      <color theme="1"/>
      <name val="Arial"/>
      <family val="2"/>
    </font>
    <font>
      <sz val="8"/>
      <color theme="1"/>
      <name val="Arial"/>
      <family val="2"/>
    </font>
    <font>
      <b/>
      <sz val="8"/>
      <color theme="1"/>
      <name val="Arial"/>
      <family val="2"/>
    </font>
    <font>
      <sz val="10"/>
      <name val="Arial"/>
      <family val="2"/>
    </font>
    <font>
      <sz val="6"/>
      <color theme="1"/>
      <name val="Arial"/>
      <family val="2"/>
    </font>
    <font>
      <b/>
      <sz val="12"/>
      <color theme="1"/>
      <name val="Arial"/>
      <family val="2"/>
    </font>
    <font>
      <sz val="12"/>
      <color theme="1"/>
      <name val="Arial"/>
      <family val="2"/>
    </font>
    <font>
      <sz val="10"/>
      <color rgb="FFFFFF00"/>
      <name val="Arial"/>
      <family val="2"/>
    </font>
    <font>
      <strike/>
      <sz val="10"/>
      <color theme="1"/>
      <name val="Arial"/>
      <family val="2"/>
    </font>
    <font>
      <sz val="11"/>
      <color theme="0"/>
      <name val="Calibri"/>
      <family val="2"/>
      <scheme val="minor"/>
    </font>
    <font>
      <sz val="11"/>
      <color rgb="FF9C6500"/>
      <name val="Calibri"/>
      <family val="2"/>
      <scheme val="minor"/>
    </font>
    <font>
      <b/>
      <sz val="16"/>
      <color theme="0"/>
      <name val="Calibri"/>
      <family val="2"/>
      <scheme val="minor"/>
    </font>
    <font>
      <sz val="11"/>
      <color rgb="FF9C0006"/>
      <name val="Calibri"/>
      <family val="2"/>
      <scheme val="minor"/>
    </font>
    <font>
      <sz val="11"/>
      <color rgb="FF006100"/>
      <name val="Calibri"/>
      <family val="2"/>
      <scheme val="minor"/>
    </font>
    <font>
      <sz val="7"/>
      <color theme="1"/>
      <name val="Arial"/>
      <family val="2"/>
    </font>
    <font>
      <sz val="8"/>
      <name val="Calibri"/>
      <family val="2"/>
      <scheme val="minor"/>
    </font>
    <font>
      <sz val="10"/>
      <color rgb="FF000000"/>
      <name val="CIDFont+F1"/>
    </font>
  </fonts>
  <fills count="17">
    <fill>
      <patternFill patternType="none"/>
    </fill>
    <fill>
      <patternFill patternType="gray125"/>
    </fill>
    <fill>
      <patternFill patternType="solid">
        <fgColor theme="4" tint="0.59999389629810485"/>
        <bgColor indexed="64"/>
      </patternFill>
    </fill>
    <fill>
      <patternFill patternType="solid">
        <fgColor theme="9" tint="0.39997558519241921"/>
        <bgColor indexed="64"/>
      </patternFill>
    </fill>
    <fill>
      <patternFill patternType="solid">
        <fgColor theme="4" tint="0.39997558519241921"/>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theme="5"/>
      </patternFill>
    </fill>
    <fill>
      <patternFill patternType="solid">
        <fgColor theme="5" tint="0.79998168889431442"/>
        <bgColor indexed="65"/>
      </patternFill>
    </fill>
    <fill>
      <patternFill patternType="solid">
        <fgColor theme="6"/>
      </patternFill>
    </fill>
    <fill>
      <patternFill patternType="solid">
        <fgColor theme="9" tint="0.79998168889431442"/>
        <bgColor indexed="65"/>
      </patternFill>
    </fill>
    <fill>
      <gradientFill degree="180">
        <stop position="0">
          <color theme="0"/>
        </stop>
        <stop position="1">
          <color rgb="FF0070C0"/>
        </stop>
      </gradientFill>
    </fill>
    <fill>
      <patternFill patternType="solid">
        <fgColor theme="0"/>
        <bgColor indexed="64"/>
      </patternFill>
    </fill>
    <fill>
      <patternFill patternType="solid">
        <fgColor theme="5"/>
        <bgColor indexed="64"/>
      </patternFill>
    </fill>
    <fill>
      <patternFill patternType="solid">
        <fgColor rgb="FFFFC000"/>
        <bgColor indexed="64"/>
      </patternFill>
    </fill>
    <fill>
      <patternFill patternType="solid">
        <fgColor rgb="FFFFFF00"/>
        <bgColor indexed="64"/>
      </patternFill>
    </fill>
  </fills>
  <borders count="11">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diagonalUp="1">
      <left style="thin">
        <color indexed="64"/>
      </left>
      <right style="thin">
        <color indexed="64"/>
      </right>
      <top style="thin">
        <color indexed="64"/>
      </top>
      <bottom style="thin">
        <color indexed="64"/>
      </bottom>
      <diagonal style="thin">
        <color indexed="64"/>
      </diagonal>
    </border>
    <border>
      <left/>
      <right/>
      <top style="thin">
        <color indexed="64"/>
      </top>
      <bottom/>
      <diagonal/>
    </border>
  </borders>
  <cellStyleXfs count="29">
    <xf numFmtId="0" fontId="0" fillId="0" borderId="0"/>
    <xf numFmtId="164"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6" fillId="0" borderId="0"/>
    <xf numFmtId="0" fontId="12" fillId="8" borderId="0" applyNumberFormat="0" applyBorder="0" applyAlignment="0" applyProtection="0"/>
    <xf numFmtId="44" fontId="6" fillId="0" borderId="0" applyFont="0" applyFill="0" applyBorder="0" applyAlignment="0" applyProtection="0"/>
    <xf numFmtId="0" fontId="14" fillId="12" borderId="0"/>
    <xf numFmtId="0" fontId="13" fillId="7" borderId="0" applyNumberFormat="0" applyBorder="0" applyAlignment="0" applyProtection="0"/>
    <xf numFmtId="0" fontId="1" fillId="0" borderId="0"/>
    <xf numFmtId="0" fontId="6" fillId="0" borderId="0"/>
    <xf numFmtId="0" fontId="15" fillId="6" borderId="0" applyNumberFormat="0" applyBorder="0" applyAlignment="0" applyProtection="0"/>
    <xf numFmtId="44" fontId="6" fillId="0" borderId="0" applyFont="0" applyFill="0" applyBorder="0" applyAlignment="0" applyProtection="0"/>
    <xf numFmtId="0" fontId="1" fillId="0" borderId="0"/>
    <xf numFmtId="44" fontId="6" fillId="0" borderId="0" applyFont="0" applyFill="0" applyBorder="0" applyAlignment="0" applyProtection="0"/>
    <xf numFmtId="0" fontId="16" fillId="5" borderId="0" applyNumberFormat="0" applyBorder="0" applyAlignment="0" applyProtection="0"/>
    <xf numFmtId="0" fontId="1" fillId="0" borderId="0"/>
    <xf numFmtId="44" fontId="1" fillId="0" borderId="0" applyFont="0" applyFill="0" applyBorder="0" applyAlignment="0" applyProtection="0"/>
    <xf numFmtId="0" fontId="1" fillId="9" borderId="0" applyNumberFormat="0" applyBorder="0" applyAlignment="0" applyProtection="0"/>
    <xf numFmtId="0" fontId="1" fillId="11" borderId="0" applyNumberFormat="0" applyBorder="0" applyAlignment="0" applyProtection="0"/>
    <xf numFmtId="0" fontId="1" fillId="0" borderId="0"/>
    <xf numFmtId="164" fontId="1" fillId="0" borderId="0" applyFont="0" applyFill="0" applyBorder="0" applyAlignment="0" applyProtection="0"/>
    <xf numFmtId="9" fontId="1" fillId="0" borderId="0" applyFont="0" applyFill="0" applyBorder="0" applyAlignment="0" applyProtection="0"/>
    <xf numFmtId="0" fontId="1" fillId="0" borderId="0"/>
    <xf numFmtId="164" fontId="1" fillId="0" borderId="0" applyFont="0" applyFill="0" applyBorder="0" applyAlignment="0" applyProtection="0"/>
    <xf numFmtId="9" fontId="1" fillId="0" borderId="0" applyFont="0" applyFill="0" applyBorder="0" applyAlignment="0" applyProtection="0"/>
    <xf numFmtId="164" fontId="6" fillId="0" borderId="0" applyFont="0" applyFill="0" applyBorder="0" applyAlignment="0" applyProtection="0"/>
    <xf numFmtId="9" fontId="6" fillId="0" borderId="0" applyFont="0" applyFill="0" applyBorder="0" applyAlignment="0" applyProtection="0"/>
    <xf numFmtId="0" fontId="12" fillId="10" borderId="0" applyNumberFormat="0" applyBorder="0" applyAlignment="0" applyProtection="0"/>
  </cellStyleXfs>
  <cellXfs count="108">
    <xf numFmtId="0" fontId="0" fillId="0" borderId="0" xfId="0"/>
    <xf numFmtId="0" fontId="2" fillId="0" borderId="0" xfId="0" applyFont="1" applyAlignment="1">
      <alignment wrapText="1"/>
    </xf>
    <xf numFmtId="0" fontId="2" fillId="0" borderId="0" xfId="0" applyFont="1" applyAlignment="1">
      <alignment horizontal="left" vertical="top" wrapText="1"/>
    </xf>
    <xf numFmtId="0" fontId="4" fillId="2" borderId="2" xfId="0" applyFont="1" applyFill="1" applyBorder="1" applyAlignment="1">
      <alignment horizontal="left" vertical="top" wrapText="1"/>
    </xf>
    <xf numFmtId="0" fontId="4" fillId="2" borderId="2" xfId="0" applyFont="1" applyFill="1" applyBorder="1" applyAlignment="1">
      <alignment vertical="top" wrapText="1"/>
    </xf>
    <xf numFmtId="0" fontId="4" fillId="2" borderId="2" xfId="0" applyFont="1" applyFill="1" applyBorder="1" applyAlignment="1">
      <alignment horizontal="center" vertical="top" wrapText="1"/>
    </xf>
    <xf numFmtId="44" fontId="4" fillId="2" borderId="2" xfId="2" applyFont="1" applyFill="1" applyBorder="1" applyAlignment="1">
      <alignment horizontal="center" vertical="top" wrapText="1"/>
    </xf>
    <xf numFmtId="165" fontId="4" fillId="2" borderId="2" xfId="0" applyNumberFormat="1" applyFont="1" applyFill="1" applyBorder="1" applyAlignment="1">
      <alignment horizontal="center" vertical="top" wrapText="1"/>
    </xf>
    <xf numFmtId="49" fontId="4" fillId="2" borderId="2" xfId="0" applyNumberFormat="1" applyFont="1" applyFill="1" applyBorder="1" applyAlignment="1">
      <alignment horizontal="center" vertical="top" wrapText="1"/>
    </xf>
    <xf numFmtId="0" fontId="4" fillId="0" borderId="0" xfId="0" applyFont="1" applyAlignment="1">
      <alignment vertical="top" wrapText="1"/>
    </xf>
    <xf numFmtId="0" fontId="2" fillId="3" borderId="2" xfId="0" applyFont="1" applyFill="1" applyBorder="1" applyAlignment="1">
      <alignment horizontal="left" vertical="top" wrapText="1"/>
    </xf>
    <xf numFmtId="0" fontId="3" fillId="3" borderId="2" xfId="0" applyFont="1" applyFill="1" applyBorder="1" applyAlignment="1">
      <alignment vertical="top" wrapText="1"/>
    </xf>
    <xf numFmtId="0" fontId="4" fillId="3" borderId="2" xfId="0" applyFont="1" applyFill="1" applyBorder="1" applyAlignment="1">
      <alignment horizontal="center" vertical="top" wrapText="1"/>
    </xf>
    <xf numFmtId="44" fontId="4" fillId="3" borderId="2" xfId="2" applyFont="1" applyFill="1" applyBorder="1" applyAlignment="1">
      <alignment horizontal="center" vertical="top" wrapText="1"/>
    </xf>
    <xf numFmtId="165" fontId="4" fillId="3" borderId="2" xfId="0" applyNumberFormat="1" applyFont="1" applyFill="1" applyBorder="1" applyAlignment="1">
      <alignment horizontal="center" vertical="top" wrapText="1"/>
    </xf>
    <xf numFmtId="49" fontId="4" fillId="3" borderId="2" xfId="0" applyNumberFormat="1" applyFont="1" applyFill="1" applyBorder="1" applyAlignment="1">
      <alignment horizontal="center" vertical="top" wrapText="1"/>
    </xf>
    <xf numFmtId="0" fontId="2" fillId="2" borderId="2" xfId="0" applyFont="1" applyFill="1" applyBorder="1" applyAlignment="1">
      <alignment vertical="top" wrapText="1"/>
    </xf>
    <xf numFmtId="0" fontId="4" fillId="0" borderId="2" xfId="0" applyFont="1" applyBorder="1" applyAlignment="1" applyProtection="1">
      <alignment horizontal="center" vertical="top" wrapText="1"/>
      <protection locked="0"/>
    </xf>
    <xf numFmtId="0" fontId="2" fillId="0" borderId="2" xfId="0" applyFont="1" applyBorder="1" applyAlignment="1" applyProtection="1">
      <alignment horizontal="center" vertical="top" wrapText="1"/>
      <protection locked="0"/>
    </xf>
    <xf numFmtId="44" fontId="2" fillId="0" borderId="2" xfId="2" applyFont="1" applyBorder="1" applyAlignment="1" applyProtection="1">
      <alignment horizontal="center" vertical="top" wrapText="1"/>
      <protection locked="0"/>
    </xf>
    <xf numFmtId="165" fontId="2" fillId="0" borderId="2" xfId="0" applyNumberFormat="1" applyFont="1" applyBorder="1" applyAlignment="1" applyProtection="1">
      <alignment horizontal="center" vertical="top" wrapText="1"/>
      <protection locked="0"/>
    </xf>
    <xf numFmtId="49" fontId="4" fillId="0" borderId="2" xfId="0" applyNumberFormat="1" applyFont="1" applyBorder="1" applyAlignment="1" applyProtection="1">
      <alignment horizontal="center" vertical="top" wrapText="1"/>
      <protection locked="0"/>
    </xf>
    <xf numFmtId="0" fontId="2" fillId="2" borderId="2" xfId="0" applyFont="1" applyFill="1" applyBorder="1" applyAlignment="1">
      <alignment horizontal="right" vertical="top" wrapText="1"/>
    </xf>
    <xf numFmtId="166" fontId="2" fillId="2" borderId="2" xfId="0" applyNumberFormat="1" applyFont="1" applyFill="1" applyBorder="1" applyAlignment="1">
      <alignment horizontal="left" vertical="top" wrapText="1"/>
    </xf>
    <xf numFmtId="167" fontId="2" fillId="2" borderId="2" xfId="0" applyNumberFormat="1" applyFont="1" applyFill="1" applyBorder="1" applyAlignment="1">
      <alignment horizontal="left" vertical="top" wrapText="1"/>
    </xf>
    <xf numFmtId="168" fontId="2" fillId="2" borderId="2" xfId="0" applyNumberFormat="1" applyFont="1" applyFill="1" applyBorder="1" applyAlignment="1">
      <alignment horizontal="left" vertical="top" wrapText="1"/>
    </xf>
    <xf numFmtId="169" fontId="2" fillId="2" borderId="2" xfId="0" applyNumberFormat="1" applyFont="1" applyFill="1" applyBorder="1" applyAlignment="1">
      <alignment horizontal="left" vertical="top" wrapText="1"/>
    </xf>
    <xf numFmtId="170" fontId="2" fillId="2" borderId="2" xfId="0" applyNumberFormat="1" applyFont="1" applyFill="1" applyBorder="1" applyAlignment="1">
      <alignment horizontal="left" vertical="top" wrapText="1"/>
    </xf>
    <xf numFmtId="165" fontId="2" fillId="2" borderId="9" xfId="0" applyNumberFormat="1" applyFont="1" applyFill="1" applyBorder="1" applyAlignment="1">
      <alignment horizontal="center" vertical="top" wrapText="1"/>
    </xf>
    <xf numFmtId="171" fontId="2" fillId="2" borderId="2" xfId="0" applyNumberFormat="1" applyFont="1" applyFill="1" applyBorder="1" applyAlignment="1">
      <alignment horizontal="left" vertical="top" wrapText="1"/>
    </xf>
    <xf numFmtId="172" fontId="2" fillId="2" borderId="2" xfId="0" applyNumberFormat="1" applyFont="1" applyFill="1" applyBorder="1" applyAlignment="1">
      <alignment horizontal="left" vertical="top" wrapText="1"/>
    </xf>
    <xf numFmtId="0" fontId="2" fillId="2" borderId="2" xfId="0" applyFont="1" applyFill="1" applyBorder="1" applyAlignment="1">
      <alignment horizontal="left" vertical="top" wrapText="1"/>
    </xf>
    <xf numFmtId="0" fontId="2" fillId="2" borderId="2" xfId="0" applyFont="1" applyFill="1" applyBorder="1" applyAlignment="1">
      <alignment horizontal="center" vertical="top" wrapText="1"/>
    </xf>
    <xf numFmtId="44" fontId="2" fillId="2" borderId="2" xfId="2" applyFont="1" applyFill="1" applyBorder="1" applyAlignment="1">
      <alignment horizontal="center" vertical="top" wrapText="1"/>
    </xf>
    <xf numFmtId="165" fontId="2" fillId="2" borderId="2" xfId="0" applyNumberFormat="1" applyFont="1" applyFill="1" applyBorder="1" applyAlignment="1">
      <alignment horizontal="center" vertical="top" wrapText="1"/>
    </xf>
    <xf numFmtId="9" fontId="2" fillId="0" borderId="2" xfId="3" applyFont="1" applyFill="1" applyBorder="1" applyAlignment="1" applyProtection="1">
      <alignment horizontal="center" vertical="top" wrapText="1"/>
      <protection locked="0"/>
    </xf>
    <xf numFmtId="9" fontId="2" fillId="2" borderId="2" xfId="3" applyFont="1" applyFill="1" applyBorder="1" applyAlignment="1">
      <alignment horizontal="center" vertical="top" wrapText="1"/>
    </xf>
    <xf numFmtId="0" fontId="3" fillId="2" borderId="2" xfId="0" applyFont="1" applyFill="1" applyBorder="1" applyAlignment="1">
      <alignment vertical="top" wrapText="1"/>
    </xf>
    <xf numFmtId="0" fontId="3" fillId="2" borderId="2" xfId="0" applyFont="1" applyFill="1" applyBorder="1" applyAlignment="1">
      <alignment horizontal="center" vertical="top" wrapText="1"/>
    </xf>
    <xf numFmtId="44" fontId="3" fillId="2" borderId="2" xfId="2" applyFont="1" applyFill="1" applyBorder="1" applyAlignment="1">
      <alignment horizontal="center" vertical="top" wrapText="1"/>
    </xf>
    <xf numFmtId="165" fontId="3" fillId="2" borderId="2" xfId="0" applyNumberFormat="1" applyFont="1" applyFill="1" applyBorder="1" applyAlignment="1">
      <alignment horizontal="center" vertical="top" wrapText="1"/>
    </xf>
    <xf numFmtId="49" fontId="5" fillId="2" borderId="2" xfId="0" applyNumberFormat="1" applyFont="1" applyFill="1" applyBorder="1" applyAlignment="1">
      <alignment horizontal="center" vertical="top" wrapText="1"/>
    </xf>
    <xf numFmtId="44" fontId="4" fillId="2" borderId="2" xfId="2" applyFont="1" applyFill="1" applyBorder="1" applyAlignment="1" applyProtection="1">
      <alignment horizontal="left" vertical="top" wrapText="1"/>
    </xf>
    <xf numFmtId="173" fontId="2" fillId="0" borderId="2" xfId="1" applyNumberFormat="1" applyFont="1" applyFill="1" applyBorder="1" applyAlignment="1" applyProtection="1">
      <alignment horizontal="center" vertical="top" wrapText="1"/>
      <protection locked="0"/>
    </xf>
    <xf numFmtId="44" fontId="2" fillId="2" borderId="2" xfId="2" applyFont="1" applyFill="1" applyBorder="1" applyAlignment="1" applyProtection="1">
      <alignment horizontal="left" vertical="top" wrapText="1"/>
    </xf>
    <xf numFmtId="44" fontId="4" fillId="2" borderId="2" xfId="2" applyFont="1" applyFill="1" applyBorder="1" applyAlignment="1" applyProtection="1">
      <alignment horizontal="left" vertical="top"/>
    </xf>
    <xf numFmtId="0" fontId="2" fillId="0" borderId="0" xfId="0" applyFont="1" applyAlignment="1">
      <alignment vertical="top" wrapText="1"/>
    </xf>
    <xf numFmtId="0" fontId="2" fillId="0" borderId="0" xfId="0" applyFont="1" applyAlignment="1">
      <alignment horizontal="center" vertical="top" wrapText="1"/>
    </xf>
    <xf numFmtId="44" fontId="2" fillId="0" borderId="0" xfId="2" applyFont="1" applyAlignment="1">
      <alignment horizontal="center" vertical="top" wrapText="1"/>
    </xf>
    <xf numFmtId="165" fontId="2" fillId="0" borderId="0" xfId="0" applyNumberFormat="1" applyFont="1" applyAlignment="1">
      <alignment horizontal="center" vertical="top" wrapText="1"/>
    </xf>
    <xf numFmtId="49" fontId="4" fillId="0" borderId="0" xfId="0" applyNumberFormat="1" applyFont="1" applyAlignment="1">
      <alignment horizontal="center" vertical="top" wrapText="1"/>
    </xf>
    <xf numFmtId="0" fontId="3" fillId="2" borderId="2" xfId="0" applyFont="1" applyFill="1" applyBorder="1" applyAlignment="1">
      <alignment horizontal="left" vertical="top" wrapText="1"/>
    </xf>
    <xf numFmtId="0" fontId="6" fillId="2" borderId="2" xfId="0" applyFont="1" applyFill="1" applyBorder="1" applyAlignment="1">
      <alignment vertical="top" wrapText="1"/>
    </xf>
    <xf numFmtId="0" fontId="7" fillId="0" borderId="0" xfId="0" applyFont="1" applyAlignment="1">
      <alignment horizontal="center" vertical="top" wrapText="1"/>
    </xf>
    <xf numFmtId="44" fontId="4" fillId="2" borderId="2" xfId="2" applyFont="1" applyFill="1" applyBorder="1" applyAlignment="1">
      <alignment horizontal="left" vertical="top"/>
    </xf>
    <xf numFmtId="44" fontId="2" fillId="2" borderId="2" xfId="2" applyFont="1" applyFill="1" applyBorder="1" applyAlignment="1">
      <alignment horizontal="left" vertical="top" wrapText="1"/>
    </xf>
    <xf numFmtId="44" fontId="4" fillId="2" borderId="2" xfId="2" applyFont="1" applyFill="1" applyBorder="1" applyAlignment="1">
      <alignment horizontal="left" vertical="top" wrapText="1"/>
    </xf>
    <xf numFmtId="9" fontId="2" fillId="0" borderId="2" xfId="3" applyFont="1" applyBorder="1" applyAlignment="1" applyProtection="1">
      <alignment horizontal="center" vertical="top" wrapText="1"/>
      <protection locked="0"/>
    </xf>
    <xf numFmtId="174" fontId="2" fillId="2" borderId="2" xfId="0" applyNumberFormat="1" applyFont="1" applyFill="1" applyBorder="1" applyAlignment="1">
      <alignment horizontal="left" vertical="top" wrapText="1"/>
    </xf>
    <xf numFmtId="0" fontId="7" fillId="2" borderId="2" xfId="0" applyFont="1" applyFill="1" applyBorder="1" applyAlignment="1">
      <alignment horizontal="center" vertical="top" wrapText="1"/>
    </xf>
    <xf numFmtId="175" fontId="2" fillId="2" borderId="2" xfId="0" applyNumberFormat="1" applyFont="1" applyFill="1" applyBorder="1" applyAlignment="1">
      <alignment horizontal="left" vertical="top" wrapText="1"/>
    </xf>
    <xf numFmtId="49" fontId="4" fillId="4" borderId="8" xfId="0" applyNumberFormat="1" applyFont="1" applyFill="1" applyBorder="1" applyAlignment="1">
      <alignment horizontal="center" vertical="top" wrapText="1"/>
    </xf>
    <xf numFmtId="44" fontId="4" fillId="4" borderId="8" xfId="2" applyFont="1" applyFill="1" applyBorder="1" applyAlignment="1" applyProtection="1">
      <alignment horizontal="center" vertical="top" wrapText="1"/>
    </xf>
    <xf numFmtId="165" fontId="4" fillId="4" borderId="8" xfId="0" applyNumberFormat="1" applyFont="1" applyFill="1" applyBorder="1" applyAlignment="1">
      <alignment horizontal="center" vertical="top" wrapText="1"/>
    </xf>
    <xf numFmtId="0" fontId="4" fillId="4" borderId="8" xfId="0" applyFont="1" applyFill="1" applyBorder="1" applyAlignment="1">
      <alignment vertical="top" wrapText="1"/>
    </xf>
    <xf numFmtId="0" fontId="4" fillId="4" borderId="8" xfId="0" applyFont="1" applyFill="1" applyBorder="1" applyAlignment="1">
      <alignment horizontal="left" vertical="top" wrapText="1"/>
    </xf>
    <xf numFmtId="0" fontId="0" fillId="0" borderId="0" xfId="0" applyAlignment="1">
      <alignment vertical="top"/>
    </xf>
    <xf numFmtId="14" fontId="0" fillId="0" borderId="2" xfId="0" applyNumberFormat="1" applyBorder="1" applyProtection="1">
      <protection locked="0"/>
    </xf>
    <xf numFmtId="0" fontId="0" fillId="0" borderId="2" xfId="0" applyBorder="1" applyProtection="1">
      <protection locked="0"/>
    </xf>
    <xf numFmtId="0" fontId="0" fillId="0" borderId="0" xfId="0" applyAlignment="1">
      <alignment vertical="top" wrapText="1"/>
    </xf>
    <xf numFmtId="0" fontId="9" fillId="0" borderId="0" xfId="0" applyFont="1" applyAlignment="1">
      <alignment horizontal="left" vertical="top" wrapText="1"/>
    </xf>
    <xf numFmtId="0" fontId="9" fillId="0" borderId="1" xfId="0" applyFont="1" applyBorder="1" applyAlignment="1">
      <alignment horizontal="left" vertical="top" wrapText="1"/>
    </xf>
    <xf numFmtId="173" fontId="2" fillId="0" borderId="2" xfId="1" applyNumberFormat="1" applyFont="1" applyBorder="1" applyAlignment="1" applyProtection="1">
      <alignment horizontal="center" vertical="top" wrapText="1"/>
      <protection locked="0"/>
    </xf>
    <xf numFmtId="176" fontId="2" fillId="2" borderId="2" xfId="0" applyNumberFormat="1" applyFont="1" applyFill="1" applyBorder="1" applyAlignment="1">
      <alignment horizontal="left" vertical="top" wrapText="1"/>
    </xf>
    <xf numFmtId="177" fontId="2" fillId="2" borderId="2" xfId="0" applyNumberFormat="1" applyFont="1" applyFill="1" applyBorder="1" applyAlignment="1">
      <alignment horizontal="left" vertical="top" wrapText="1"/>
    </xf>
    <xf numFmtId="0" fontId="2" fillId="2" borderId="9" xfId="0" applyFont="1" applyFill="1" applyBorder="1" applyAlignment="1">
      <alignment vertical="top" wrapText="1"/>
    </xf>
    <xf numFmtId="0" fontId="7" fillId="4" borderId="8" xfId="0" applyFont="1" applyFill="1" applyBorder="1" applyAlignment="1">
      <alignment horizontal="center" vertical="top" wrapText="1"/>
    </xf>
    <xf numFmtId="0" fontId="2" fillId="4" borderId="8" xfId="0" applyFont="1" applyFill="1" applyBorder="1" applyAlignment="1">
      <alignment horizontal="center" vertical="top" wrapText="1"/>
    </xf>
    <xf numFmtId="0" fontId="2" fillId="3" borderId="2" xfId="0" applyFont="1" applyFill="1" applyBorder="1" applyAlignment="1">
      <alignment vertical="top" wrapText="1"/>
    </xf>
    <xf numFmtId="0" fontId="2" fillId="3" borderId="2" xfId="0" applyFont="1" applyFill="1" applyBorder="1" applyAlignment="1">
      <alignment horizontal="center" vertical="top" wrapText="1"/>
    </xf>
    <xf numFmtId="44" fontId="2" fillId="3" borderId="2" xfId="2" applyFont="1" applyFill="1" applyBorder="1" applyAlignment="1">
      <alignment horizontal="center" vertical="top" wrapText="1"/>
    </xf>
    <xf numFmtId="165" fontId="2" fillId="3" borderId="2" xfId="0" applyNumberFormat="1" applyFont="1" applyFill="1" applyBorder="1" applyAlignment="1">
      <alignment horizontal="center" vertical="top" wrapText="1"/>
    </xf>
    <xf numFmtId="0" fontId="17" fillId="2" borderId="2" xfId="0" applyFont="1" applyFill="1" applyBorder="1" applyAlignment="1">
      <alignment horizontal="center" vertical="top" wrapText="1"/>
    </xf>
    <xf numFmtId="0" fontId="2" fillId="0" borderId="5" xfId="0" applyFont="1" applyBorder="1" applyAlignment="1" applyProtection="1">
      <alignment vertical="top" wrapText="1"/>
      <protection locked="0"/>
    </xf>
    <xf numFmtId="0" fontId="2" fillId="0" borderId="6" xfId="0" applyFont="1" applyBorder="1" applyAlignment="1" applyProtection="1">
      <alignment vertical="top" wrapText="1"/>
      <protection locked="0"/>
    </xf>
    <xf numFmtId="0" fontId="2" fillId="0" borderId="7" xfId="0" applyFont="1" applyBorder="1" applyAlignment="1" applyProtection="1">
      <alignment vertical="top" wrapText="1"/>
      <protection locked="0"/>
    </xf>
    <xf numFmtId="168" fontId="2" fillId="2" borderId="4" xfId="0" applyNumberFormat="1" applyFont="1" applyFill="1" applyBorder="1" applyAlignment="1">
      <alignment horizontal="left" vertical="top" wrapText="1"/>
    </xf>
    <xf numFmtId="166" fontId="2" fillId="2" borderId="3" xfId="0" applyNumberFormat="1" applyFont="1" applyFill="1" applyBorder="1" applyAlignment="1">
      <alignment horizontal="left" vertical="top" wrapText="1"/>
    </xf>
    <xf numFmtId="166" fontId="2" fillId="2" borderId="4" xfId="0" applyNumberFormat="1" applyFont="1" applyFill="1" applyBorder="1" applyAlignment="1">
      <alignment horizontal="left" vertical="top" wrapText="1"/>
    </xf>
    <xf numFmtId="166" fontId="2" fillId="2" borderId="8" xfId="0" applyNumberFormat="1" applyFont="1" applyFill="1" applyBorder="1" applyAlignment="1">
      <alignment horizontal="left" vertical="top" wrapText="1"/>
    </xf>
    <xf numFmtId="171" fontId="2" fillId="2" borderId="3" xfId="0" applyNumberFormat="1" applyFont="1" applyFill="1" applyBorder="1" applyAlignment="1">
      <alignment horizontal="left" vertical="top" wrapText="1"/>
    </xf>
    <xf numFmtId="171" fontId="2" fillId="2" borderId="8" xfId="0" applyNumberFormat="1" applyFont="1" applyFill="1" applyBorder="1" applyAlignment="1">
      <alignment horizontal="left" vertical="top" wrapText="1"/>
    </xf>
    <xf numFmtId="167" fontId="2" fillId="2" borderId="3" xfId="0" applyNumberFormat="1" applyFont="1" applyFill="1" applyBorder="1" applyAlignment="1">
      <alignment horizontal="left" vertical="top" wrapText="1"/>
    </xf>
    <xf numFmtId="167" fontId="2" fillId="2" borderId="8" xfId="0" applyNumberFormat="1" applyFont="1" applyFill="1" applyBorder="1" applyAlignment="1">
      <alignment horizontal="left" vertical="top" wrapText="1"/>
    </xf>
    <xf numFmtId="167" fontId="2" fillId="2" borderId="4" xfId="0" applyNumberFormat="1" applyFont="1" applyFill="1" applyBorder="1" applyAlignment="1">
      <alignment horizontal="left" vertical="top" wrapText="1"/>
    </xf>
    <xf numFmtId="0" fontId="19" fillId="0" borderId="0" xfId="0" applyFont="1"/>
    <xf numFmtId="0" fontId="2" fillId="14" borderId="2" xfId="0" applyFont="1" applyFill="1" applyBorder="1" applyAlignment="1">
      <alignment vertical="top" wrapText="1"/>
    </xf>
    <xf numFmtId="165" fontId="2" fillId="15" borderId="2" xfId="0" applyNumberFormat="1" applyFont="1" applyFill="1" applyBorder="1" applyAlignment="1" applyProtection="1">
      <alignment horizontal="center" vertical="top" wrapText="1"/>
      <protection locked="0"/>
    </xf>
    <xf numFmtId="49" fontId="4" fillId="15" borderId="2" xfId="0" applyNumberFormat="1" applyFont="1" applyFill="1" applyBorder="1" applyAlignment="1" applyProtection="1">
      <alignment horizontal="center" vertical="top" wrapText="1"/>
      <protection locked="0"/>
    </xf>
    <xf numFmtId="49" fontId="4" fillId="16" borderId="2" xfId="0" applyNumberFormat="1" applyFont="1" applyFill="1" applyBorder="1" applyAlignment="1" applyProtection="1">
      <alignment horizontal="center" vertical="top" wrapText="1"/>
      <protection locked="0"/>
    </xf>
    <xf numFmtId="0" fontId="2" fillId="13" borderId="5" xfId="0" applyFont="1" applyFill="1" applyBorder="1" applyAlignment="1">
      <alignment vertical="top" wrapText="1"/>
    </xf>
    <xf numFmtId="0" fontId="2" fillId="13" borderId="7" xfId="0" applyFont="1" applyFill="1" applyBorder="1" applyAlignment="1">
      <alignment vertical="top" wrapText="1"/>
    </xf>
    <xf numFmtId="0" fontId="9" fillId="0" borderId="10" xfId="0" applyFont="1" applyBorder="1" applyAlignment="1">
      <alignment horizontal="left" vertical="top" wrapText="1"/>
    </xf>
    <xf numFmtId="0" fontId="8" fillId="0" borderId="1" xfId="0" applyFont="1" applyBorder="1" applyAlignment="1">
      <alignment horizontal="left" vertical="top" wrapText="1"/>
    </xf>
    <xf numFmtId="0" fontId="2" fillId="0" borderId="5" xfId="0" applyFont="1" applyBorder="1" applyAlignment="1" applyProtection="1">
      <alignment vertical="top" wrapText="1"/>
      <protection locked="0"/>
    </xf>
    <xf numFmtId="0" fontId="2" fillId="0" borderId="6" xfId="0" applyFont="1" applyBorder="1" applyAlignment="1" applyProtection="1">
      <alignment vertical="top" wrapText="1"/>
      <protection locked="0"/>
    </xf>
    <xf numFmtId="0" fontId="2" fillId="0" borderId="7" xfId="0" applyFont="1" applyBorder="1" applyAlignment="1" applyProtection="1">
      <alignment vertical="top" wrapText="1"/>
      <protection locked="0"/>
    </xf>
    <xf numFmtId="0" fontId="2" fillId="0" borderId="0" xfId="0" applyFont="1" applyAlignment="1">
      <alignment horizontal="left" vertical="top" wrapText="1"/>
    </xf>
  </cellXfs>
  <cellStyles count="29">
    <cellStyle name="20 % - Akzent2 2" xfId="18" xr:uid="{01EC1E0A-ED96-4954-B381-13975E9D2D1D}"/>
    <cellStyle name="20 % - Akzent6 2" xfId="19" xr:uid="{C1625FAC-4196-4B69-B7A1-51426191134F}"/>
    <cellStyle name="Akzent2 2" xfId="5" xr:uid="{9E360CA3-554E-4F54-A8FD-4312C0A94EE7}"/>
    <cellStyle name="Akzent3 2" xfId="28" xr:uid="{438099BA-059D-4D20-A212-73795AA11C9C}"/>
    <cellStyle name="Euro" xfId="6" xr:uid="{82E9A5AD-C1D3-40DE-AAFE-3E0422CCBC5B}"/>
    <cellStyle name="Gut 2" xfId="15" xr:uid="{591F7D9F-D986-466E-A7B3-6F4912558955}"/>
    <cellStyle name="Komma" xfId="1" builtinId="3"/>
    <cellStyle name="Komma 2" xfId="21" xr:uid="{9E5554DF-3FF1-4996-B0D5-3F74FDEAC7ED}"/>
    <cellStyle name="Komma 2 2" xfId="24" xr:uid="{0125F39F-3B83-4606-9180-9CCEA4F3718B}"/>
    <cellStyle name="Komma 3" xfId="26" xr:uid="{75BCE77B-B1FE-4EB1-950A-7B9B6DFD809C}"/>
    <cellStyle name="MR" xfId="7" xr:uid="{5160C683-9DF9-4AFE-AA6C-93472D9897CC}"/>
    <cellStyle name="Neutral 2" xfId="8" xr:uid="{1773B5A6-4340-40C8-9D5E-23DC2AF15C1F}"/>
    <cellStyle name="Prozent" xfId="3" builtinId="5"/>
    <cellStyle name="Prozent 2" xfId="22" xr:uid="{597E52F5-73F9-42F1-9B24-0CC105538A0B}"/>
    <cellStyle name="Prozent 2 2" xfId="25" xr:uid="{E51AD2E4-AAD8-4A8E-8F94-C8E81970E3DB}"/>
    <cellStyle name="Prozent 3" xfId="27" xr:uid="{38C6C4A3-3ABC-43DC-B266-E077F3281585}"/>
    <cellStyle name="Schlecht 2" xfId="11" xr:uid="{A35ED441-C93A-4F70-8D8A-3D1D5BF1D55A}"/>
    <cellStyle name="Standard" xfId="0" builtinId="0"/>
    <cellStyle name="Standard 2" xfId="9" xr:uid="{29C37201-7BEA-4821-B733-3C320C082A71}"/>
    <cellStyle name="Standard 2 2" xfId="13" xr:uid="{953B1680-FE71-4198-A573-D4BE188F555F}"/>
    <cellStyle name="Standard 2 2 2" xfId="20" xr:uid="{BB9DD8B2-146B-4AD1-973D-11BBC53219CD}"/>
    <cellStyle name="Standard 2 2 2 2" xfId="23" xr:uid="{13B5227A-D378-48D0-8B27-10C235B5F2E7}"/>
    <cellStyle name="Standard 3" xfId="10" xr:uid="{2DF9B779-5F78-44B5-B50B-BF4BD91BC7D9}"/>
    <cellStyle name="Standard 4" xfId="16" xr:uid="{8DAA54DF-8D07-471A-B325-C47D46492C2F}"/>
    <cellStyle name="Standard 8" xfId="4" xr:uid="{64EAED4E-0916-49B1-A680-CF6873AEFA10}"/>
    <cellStyle name="Währung" xfId="2" builtinId="4"/>
    <cellStyle name="Währung 2" xfId="12" xr:uid="{DA70C577-2B38-4C94-9E29-BEA8CA4B7A67}"/>
    <cellStyle name="Währung 2 2" xfId="17" xr:uid="{5BF6C05F-972F-4433-8D4D-9D58FDE0D5E1}"/>
    <cellStyle name="Währung 3" xfId="14" xr:uid="{01C6ABEF-53B6-4B98-816B-D48BFA7183FD}"/>
  </cellStyles>
  <dxfs count="115">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4" tint="0.39994506668294322"/>
        </patternFill>
      </fill>
    </dxf>
    <dxf>
      <fill>
        <patternFill>
          <bgColor rgb="FFFFFF00"/>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4" tint="0.39994506668294322"/>
        </patternFill>
      </fill>
    </dxf>
    <dxf>
      <fill>
        <patternFill>
          <bgColor theme="0" tint="-4.9989318521683403E-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4" tint="0.39994506668294322"/>
        </patternFill>
      </fill>
    </dxf>
    <dxf>
      <fill>
        <patternFill>
          <bgColor theme="0" tint="-4.9989318521683403E-2"/>
        </patternFill>
      </fill>
    </dxf>
    <dxf>
      <fill>
        <patternFill>
          <bgColor theme="4" tint="0.39994506668294322"/>
        </patternFill>
      </fill>
    </dxf>
    <dxf>
      <fill>
        <patternFill>
          <bgColor theme="0" tint="-4.9989318521683403E-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xdr:from>
      <xdr:col>0</xdr:col>
      <xdr:colOff>155863</xdr:colOff>
      <xdr:row>1</xdr:row>
      <xdr:rowOff>129886</xdr:rowOff>
    </xdr:from>
    <xdr:to>
      <xdr:col>1</xdr:col>
      <xdr:colOff>6118513</xdr:colOff>
      <xdr:row>1</xdr:row>
      <xdr:rowOff>1396711</xdr:rowOff>
    </xdr:to>
    <xdr:sp macro="" textlink="">
      <xdr:nvSpPr>
        <xdr:cNvPr id="2" name="Textfeld 1">
          <a:extLst>
            <a:ext uri="{FF2B5EF4-FFF2-40B4-BE49-F238E27FC236}">
              <a16:creationId xmlns:a16="http://schemas.microsoft.com/office/drawing/2014/main" id="{8D3416EE-BD1D-4096-B0B8-0D4C388983A9}"/>
            </a:ext>
          </a:extLst>
        </xdr:cNvPr>
        <xdr:cNvSpPr txBox="1"/>
      </xdr:nvSpPr>
      <xdr:spPr>
        <a:xfrm>
          <a:off x="155863" y="312766"/>
          <a:ext cx="1428750" cy="55245"/>
        </a:xfrm>
        <a:prstGeom prst="rect">
          <a:avLst/>
        </a:prstGeom>
        <a:solidFill>
          <a:schemeClr val="lt1"/>
        </a:solidFill>
        <a:ln w="317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de-DE" sz="1400" b="1"/>
            <a:t>Diese Excel-Datei muss zwingend den abzugebenden Ausschreibungsunterlagen beigefügt werden.</a:t>
          </a:r>
        </a:p>
        <a:p>
          <a:r>
            <a:rPr lang="de-DE" sz="1400"/>
            <a:t>Die ausgefüllte Exceltabelle wird als Angebot gewertet und muss nicht unterzeichnet werden.  </a:t>
          </a:r>
        </a:p>
        <a:p>
          <a:r>
            <a:rPr lang="de-DE" sz="1400"/>
            <a:t>Es</a:t>
          </a:r>
          <a:r>
            <a:rPr lang="de-DE" sz="1400" baseline="0"/>
            <a:t> ist </a:t>
          </a:r>
          <a:r>
            <a:rPr lang="de-DE" sz="1400" b="1" baseline="0"/>
            <a:t>freigestellt</a:t>
          </a:r>
          <a:r>
            <a:rPr lang="de-DE" sz="1400" baseline="0"/>
            <a:t>,  </a:t>
          </a:r>
          <a:r>
            <a:rPr lang="de-DE" sz="1400" b="0" baseline="0"/>
            <a:t>zusätzlich</a:t>
          </a:r>
          <a:r>
            <a:rPr lang="de-DE" sz="1400" baseline="0"/>
            <a:t> die Liste  ausgedruckt, unterzeichnet und eingescannt als pdf-Datei beizufügen.</a:t>
          </a:r>
        </a:p>
      </xdr:txBody>
    </xdr:sp>
    <xdr:clientData/>
  </xdr:twoCellAnchor>
  <xdr:twoCellAnchor>
    <xdr:from>
      <xdr:col>1</xdr:col>
      <xdr:colOff>2415542</xdr:colOff>
      <xdr:row>3</xdr:row>
      <xdr:rowOff>114341</xdr:rowOff>
    </xdr:from>
    <xdr:to>
      <xdr:col>1</xdr:col>
      <xdr:colOff>3872232</xdr:colOff>
      <xdr:row>3</xdr:row>
      <xdr:rowOff>968644</xdr:rowOff>
    </xdr:to>
    <xdr:sp macro="" textlink="">
      <xdr:nvSpPr>
        <xdr:cNvPr id="4" name="Rectangle 26">
          <a:extLst>
            <a:ext uri="{FF2B5EF4-FFF2-40B4-BE49-F238E27FC236}">
              <a16:creationId xmlns:a16="http://schemas.microsoft.com/office/drawing/2014/main" id="{96C04CE3-FB04-832C-D7F1-D7EFC8663A61}"/>
            </a:ext>
          </a:extLst>
        </xdr:cNvPr>
        <xdr:cNvSpPr>
          <a:spLocks noChangeArrowheads="1"/>
        </xdr:cNvSpPr>
      </xdr:nvSpPr>
      <xdr:spPr bwMode="auto">
        <a:xfrm>
          <a:off x="3509153" y="4255952"/>
          <a:ext cx="1456690" cy="854303"/>
        </a:xfrm>
        <a:prstGeom prst="rect">
          <a:avLst/>
        </a:prstGeom>
        <a:solidFill>
          <a:srgbClr val="FFFFFF"/>
        </a:solidFill>
        <a:ln w="9525">
          <a:solidFill>
            <a:srgbClr val="000000"/>
          </a:solidFill>
          <a:miter lim="800000"/>
          <a:headEnd/>
          <a:tailEnd/>
        </a:ln>
      </xdr:spPr>
      <xdr:txBody>
        <a:bodyPr rot="0" vert="horz" wrap="square" lIns="91440" tIns="45720" rIns="91440" bIns="45720" anchor="t" anchorCtr="0" upright="1">
          <a:noAutofit/>
        </a:bodyPr>
        <a:lstStyle/>
        <a:p>
          <a:endParaRPr lang="de-DE"/>
        </a:p>
      </xdr:txBody>
    </xdr:sp>
    <xdr:clientData/>
  </xdr:twoCellAnchor>
  <xdr:twoCellAnchor>
    <xdr:from>
      <xdr:col>1</xdr:col>
      <xdr:colOff>1260851</xdr:colOff>
      <xdr:row>3</xdr:row>
      <xdr:rowOff>105524</xdr:rowOff>
    </xdr:from>
    <xdr:to>
      <xdr:col>1</xdr:col>
      <xdr:colOff>1777741</xdr:colOff>
      <xdr:row>3</xdr:row>
      <xdr:rowOff>959827</xdr:rowOff>
    </xdr:to>
    <xdr:sp macro="" textlink="">
      <xdr:nvSpPr>
        <xdr:cNvPr id="8" name="Rectangle 24">
          <a:extLst>
            <a:ext uri="{FF2B5EF4-FFF2-40B4-BE49-F238E27FC236}">
              <a16:creationId xmlns:a16="http://schemas.microsoft.com/office/drawing/2014/main" id="{55542A90-A435-0476-565B-BB7615B8FC11}"/>
            </a:ext>
          </a:extLst>
        </xdr:cNvPr>
        <xdr:cNvSpPr>
          <a:spLocks noChangeArrowheads="1"/>
        </xdr:cNvSpPr>
      </xdr:nvSpPr>
      <xdr:spPr bwMode="auto">
        <a:xfrm>
          <a:off x="2354462" y="4247135"/>
          <a:ext cx="516890" cy="854303"/>
        </a:xfrm>
        <a:prstGeom prst="rect">
          <a:avLst/>
        </a:prstGeom>
        <a:solidFill>
          <a:srgbClr val="FFFFFF"/>
        </a:solidFill>
        <a:ln w="9525">
          <a:solidFill>
            <a:srgbClr val="000000"/>
          </a:solidFill>
          <a:miter lim="800000"/>
          <a:headEnd/>
          <a:tailEnd/>
        </a:ln>
      </xdr:spPr>
      <xdr:txBody>
        <a:bodyPr rot="0" vert="horz" wrap="square" lIns="91440" tIns="45720" rIns="91440" bIns="45720" anchor="t" anchorCtr="0" upright="1">
          <a:noAutofit/>
        </a:bodyPr>
        <a:lstStyle/>
        <a:p>
          <a:endParaRPr lang="de-DE"/>
        </a:p>
      </xdr:txBody>
    </xdr:sp>
    <xdr:clientData/>
  </xdr:twoCellAnchor>
  <xdr:twoCellAnchor>
    <xdr:from>
      <xdr:col>1</xdr:col>
      <xdr:colOff>2260301</xdr:colOff>
      <xdr:row>3</xdr:row>
      <xdr:rowOff>212289</xdr:rowOff>
    </xdr:from>
    <xdr:to>
      <xdr:col>1</xdr:col>
      <xdr:colOff>2337692</xdr:colOff>
      <xdr:row>3</xdr:row>
      <xdr:rowOff>282639</xdr:rowOff>
    </xdr:to>
    <xdr:sp macro="" textlink="">
      <xdr:nvSpPr>
        <xdr:cNvPr id="17" name="Ellipse 16">
          <a:extLst>
            <a:ext uri="{FF2B5EF4-FFF2-40B4-BE49-F238E27FC236}">
              <a16:creationId xmlns:a16="http://schemas.microsoft.com/office/drawing/2014/main" id="{98F64BFE-CA31-6218-367A-9DC8BB47E376}"/>
            </a:ext>
          </a:extLst>
        </xdr:cNvPr>
        <xdr:cNvSpPr/>
      </xdr:nvSpPr>
      <xdr:spPr>
        <a:xfrm>
          <a:off x="3361433" y="4348861"/>
          <a:ext cx="77391" cy="70350"/>
        </a:xfrm>
        <a:prstGeom prst="ellipse">
          <a:avLst/>
        </a:prstGeom>
        <a:no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clientData/>
  </xdr:twoCellAnchor>
  <xdr:twoCellAnchor>
    <xdr:from>
      <xdr:col>1</xdr:col>
      <xdr:colOff>1930412</xdr:colOff>
      <xdr:row>3</xdr:row>
      <xdr:rowOff>328661</xdr:rowOff>
    </xdr:from>
    <xdr:to>
      <xdr:col>1</xdr:col>
      <xdr:colOff>2007803</xdr:colOff>
      <xdr:row>3</xdr:row>
      <xdr:rowOff>736690</xdr:rowOff>
    </xdr:to>
    <xdr:grpSp>
      <xdr:nvGrpSpPr>
        <xdr:cNvPr id="10" name="Gruppieren 9">
          <a:extLst>
            <a:ext uri="{FF2B5EF4-FFF2-40B4-BE49-F238E27FC236}">
              <a16:creationId xmlns:a16="http://schemas.microsoft.com/office/drawing/2014/main" id="{8E5827F0-37E8-E911-059A-539EDE44638D}"/>
            </a:ext>
          </a:extLst>
        </xdr:cNvPr>
        <xdr:cNvGrpSpPr/>
      </xdr:nvGrpSpPr>
      <xdr:grpSpPr>
        <a:xfrm>
          <a:off x="3031079" y="4465232"/>
          <a:ext cx="77391" cy="408029"/>
          <a:chOff x="2571750" y="2381251"/>
          <a:chExt cx="77391" cy="448864"/>
        </a:xfrm>
      </xdr:grpSpPr>
      <xdr:sp macro="" textlink="">
        <xdr:nvSpPr>
          <xdr:cNvPr id="14" name="Ellipse 13">
            <a:extLst>
              <a:ext uri="{FF2B5EF4-FFF2-40B4-BE49-F238E27FC236}">
                <a16:creationId xmlns:a16="http://schemas.microsoft.com/office/drawing/2014/main" id="{A3EEBB68-B082-6D23-2599-168A50307C1B}"/>
              </a:ext>
            </a:extLst>
          </xdr:cNvPr>
          <xdr:cNvSpPr/>
        </xdr:nvSpPr>
        <xdr:spPr>
          <a:xfrm>
            <a:off x="2571750" y="2752725"/>
            <a:ext cx="77391" cy="77390"/>
          </a:xfrm>
          <a:prstGeom prst="ellipse">
            <a:avLst/>
          </a:prstGeom>
          <a:no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sp macro="" textlink="">
        <xdr:nvSpPr>
          <xdr:cNvPr id="15" name="Ellipse 14">
            <a:extLst>
              <a:ext uri="{FF2B5EF4-FFF2-40B4-BE49-F238E27FC236}">
                <a16:creationId xmlns:a16="http://schemas.microsoft.com/office/drawing/2014/main" id="{6639D4B1-79FC-1C2D-CEC7-7CE9D39D0883}"/>
              </a:ext>
            </a:extLst>
          </xdr:cNvPr>
          <xdr:cNvSpPr/>
        </xdr:nvSpPr>
        <xdr:spPr>
          <a:xfrm>
            <a:off x="2571750" y="2381251"/>
            <a:ext cx="77391" cy="77390"/>
          </a:xfrm>
          <a:prstGeom prst="ellipse">
            <a:avLst/>
          </a:prstGeom>
          <a:no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grpSp>
    <xdr:clientData/>
  </xdr:twoCellAnchor>
  <xdr:twoCellAnchor>
    <xdr:from>
      <xdr:col>1</xdr:col>
      <xdr:colOff>1830907</xdr:colOff>
      <xdr:row>3</xdr:row>
      <xdr:rowOff>109985</xdr:rowOff>
    </xdr:from>
    <xdr:to>
      <xdr:col>1</xdr:col>
      <xdr:colOff>2387976</xdr:colOff>
      <xdr:row>3</xdr:row>
      <xdr:rowOff>964288</xdr:rowOff>
    </xdr:to>
    <xdr:sp macro="" textlink="">
      <xdr:nvSpPr>
        <xdr:cNvPr id="11" name="Rectangle 24">
          <a:extLst>
            <a:ext uri="{FF2B5EF4-FFF2-40B4-BE49-F238E27FC236}">
              <a16:creationId xmlns:a16="http://schemas.microsoft.com/office/drawing/2014/main" id="{5335B69A-2073-C6DF-0442-AFC1F9D08B65}"/>
            </a:ext>
          </a:extLst>
        </xdr:cNvPr>
        <xdr:cNvSpPr>
          <a:spLocks noChangeArrowheads="1"/>
        </xdr:cNvSpPr>
      </xdr:nvSpPr>
      <xdr:spPr bwMode="auto">
        <a:xfrm>
          <a:off x="2924518" y="4251596"/>
          <a:ext cx="557069" cy="854303"/>
        </a:xfrm>
        <a:prstGeom prst="rect">
          <a:avLst/>
        </a:prstGeom>
        <a:noFill/>
        <a:ln w="9525">
          <a:solidFill>
            <a:srgbClr val="000000"/>
          </a:solidFill>
          <a:miter lim="800000"/>
          <a:headEnd/>
          <a:tailEnd/>
        </a:ln>
      </xdr:spPr>
      <xdr:txBody>
        <a:bodyPr rot="0" vert="horz" wrap="square" lIns="91440" tIns="45720" rIns="91440" bIns="45720" anchor="t" anchorCtr="0" upright="1">
          <a:noAutofit/>
        </a:bodyPr>
        <a:lstStyle/>
        <a:p>
          <a:endParaRPr lang="de-DE"/>
        </a:p>
      </xdr:txBody>
    </xdr:sp>
    <xdr:clientData/>
  </xdr:twoCellAnchor>
  <xdr:twoCellAnchor>
    <xdr:from>
      <xdr:col>1</xdr:col>
      <xdr:colOff>2260301</xdr:colOff>
      <xdr:row>3</xdr:row>
      <xdr:rowOff>783440</xdr:rowOff>
    </xdr:from>
    <xdr:to>
      <xdr:col>1</xdr:col>
      <xdr:colOff>2337692</xdr:colOff>
      <xdr:row>3</xdr:row>
      <xdr:rowOff>853790</xdr:rowOff>
    </xdr:to>
    <xdr:sp macro="" textlink="">
      <xdr:nvSpPr>
        <xdr:cNvPr id="19" name="Ellipse 18">
          <a:extLst>
            <a:ext uri="{FF2B5EF4-FFF2-40B4-BE49-F238E27FC236}">
              <a16:creationId xmlns:a16="http://schemas.microsoft.com/office/drawing/2014/main" id="{FF2068ED-2543-E3EA-204C-5CA4AE1EBFAA}"/>
            </a:ext>
          </a:extLst>
        </xdr:cNvPr>
        <xdr:cNvSpPr/>
      </xdr:nvSpPr>
      <xdr:spPr>
        <a:xfrm>
          <a:off x="3361433" y="4920012"/>
          <a:ext cx="77391" cy="70350"/>
        </a:xfrm>
        <a:prstGeom prst="ellipse">
          <a:avLst/>
        </a:prstGeom>
        <a:no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771688</xdr:colOff>
      <xdr:row>37</xdr:row>
      <xdr:rowOff>181582</xdr:rowOff>
    </xdr:from>
    <xdr:to>
      <xdr:col>13</xdr:col>
      <xdr:colOff>479549</xdr:colOff>
      <xdr:row>62</xdr:row>
      <xdr:rowOff>0</xdr:rowOff>
    </xdr:to>
    <xdr:pic>
      <xdr:nvPicPr>
        <xdr:cNvPr id="4" name="Grafik 3">
          <a:extLst>
            <a:ext uri="{FF2B5EF4-FFF2-40B4-BE49-F238E27FC236}">
              <a16:creationId xmlns:a16="http://schemas.microsoft.com/office/drawing/2014/main" id="{615FF401-C0EB-4B3D-FA1E-B3A59BEA14C0}"/>
            </a:ext>
          </a:extLst>
        </xdr:cNvPr>
        <xdr:cNvPicPr>
          <a:picLocks noChangeAspect="1"/>
        </xdr:cNvPicPr>
      </xdr:nvPicPr>
      <xdr:blipFill>
        <a:blip xmlns:r="http://schemas.openxmlformats.org/officeDocument/2006/relationships" r:embed="rId1"/>
        <a:stretch>
          <a:fillRect/>
        </a:stretch>
      </xdr:blipFill>
      <xdr:spPr>
        <a:xfrm>
          <a:off x="771688" y="7017610"/>
          <a:ext cx="9899486" cy="4437357"/>
        </a:xfrm>
        <a:prstGeom prst="rect">
          <a:avLst/>
        </a:prstGeom>
      </xdr:spPr>
    </xdr:pic>
    <xdr:clientData/>
  </xdr:twoCellAnchor>
  <xdr:twoCellAnchor editAs="oneCell">
    <xdr:from>
      <xdr:col>0</xdr:col>
      <xdr:colOff>780517</xdr:colOff>
      <xdr:row>7</xdr:row>
      <xdr:rowOff>76200</xdr:rowOff>
    </xdr:from>
    <xdr:to>
      <xdr:col>7</xdr:col>
      <xdr:colOff>583628</xdr:colOff>
      <xdr:row>37</xdr:row>
      <xdr:rowOff>4994</xdr:rowOff>
    </xdr:to>
    <xdr:pic>
      <xdr:nvPicPr>
        <xdr:cNvPr id="5" name="Grafik 4">
          <a:extLst>
            <a:ext uri="{FF2B5EF4-FFF2-40B4-BE49-F238E27FC236}">
              <a16:creationId xmlns:a16="http://schemas.microsoft.com/office/drawing/2014/main" id="{D82C6D84-695E-F3C4-8293-FC749756D3F6}"/>
            </a:ext>
          </a:extLst>
        </xdr:cNvPr>
        <xdr:cNvPicPr>
          <a:picLocks noChangeAspect="1"/>
        </xdr:cNvPicPr>
      </xdr:nvPicPr>
      <xdr:blipFill>
        <a:blip xmlns:r="http://schemas.openxmlformats.org/officeDocument/2006/relationships" r:embed="rId2"/>
        <a:stretch>
          <a:fillRect/>
        </a:stretch>
      </xdr:blipFill>
      <xdr:spPr>
        <a:xfrm>
          <a:off x="780517" y="1369503"/>
          <a:ext cx="5290909" cy="5471519"/>
        </a:xfrm>
        <a:prstGeom prst="rect">
          <a:avLst/>
        </a:prstGeom>
      </xdr:spPr>
    </xdr:pic>
    <xdr:clientData/>
  </xdr:twoCellAnchor>
  <xdr:twoCellAnchor editAs="oneCell">
    <xdr:from>
      <xdr:col>7</xdr:col>
      <xdr:colOff>738388</xdr:colOff>
      <xdr:row>8</xdr:row>
      <xdr:rowOff>797</xdr:rowOff>
    </xdr:from>
    <xdr:to>
      <xdr:col>13</xdr:col>
      <xdr:colOff>520068</xdr:colOff>
      <xdr:row>37</xdr:row>
      <xdr:rowOff>19975</xdr:rowOff>
    </xdr:to>
    <xdr:pic>
      <xdr:nvPicPr>
        <xdr:cNvPr id="6" name="Grafik 5">
          <a:extLst>
            <a:ext uri="{FF2B5EF4-FFF2-40B4-BE49-F238E27FC236}">
              <a16:creationId xmlns:a16="http://schemas.microsoft.com/office/drawing/2014/main" id="{1254DE3A-164A-686C-7457-1F6D8D5B6B31}"/>
            </a:ext>
          </a:extLst>
        </xdr:cNvPr>
        <xdr:cNvPicPr>
          <a:picLocks noChangeAspect="1"/>
        </xdr:cNvPicPr>
      </xdr:nvPicPr>
      <xdr:blipFill>
        <a:blip xmlns:r="http://schemas.openxmlformats.org/officeDocument/2006/relationships" r:embed="rId3"/>
        <a:stretch>
          <a:fillRect/>
        </a:stretch>
      </xdr:blipFill>
      <xdr:spPr>
        <a:xfrm>
          <a:off x="6226186" y="1478858"/>
          <a:ext cx="4485507" cy="5377145"/>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300B36-1972-48C2-A7CF-29F2B261FEAC}">
  <sheetPr>
    <pageSetUpPr fitToPage="1"/>
  </sheetPr>
  <dimension ref="A1:G12"/>
  <sheetViews>
    <sheetView tabSelected="1" topLeftCell="A2" zoomScale="90" zoomScaleNormal="90" workbookViewId="0">
      <selection activeCell="B8" sqref="B8"/>
    </sheetView>
  </sheetViews>
  <sheetFormatPr baseColWidth="10" defaultRowHeight="14.6"/>
  <cols>
    <col min="1" max="1" width="15.53515625" style="66" customWidth="1"/>
    <col min="2" max="2" width="96" customWidth="1"/>
  </cols>
  <sheetData>
    <row r="1" spans="1:7" ht="26.25" customHeight="1">
      <c r="A1" s="103" t="s">
        <v>322</v>
      </c>
      <c r="B1" s="103"/>
      <c r="C1" s="71"/>
      <c r="D1" s="71"/>
      <c r="E1" s="71"/>
      <c r="F1" s="71"/>
      <c r="G1" s="71"/>
    </row>
    <row r="2" spans="1:7" ht="121.5" customHeight="1">
      <c r="A2" s="102"/>
      <c r="B2" s="102"/>
      <c r="C2" s="70"/>
      <c r="D2" s="70"/>
      <c r="E2" s="70"/>
      <c r="F2" s="70"/>
      <c r="G2" s="70"/>
    </row>
    <row r="3" spans="1:7" ht="178.5" customHeight="1">
      <c r="A3" s="100" t="s">
        <v>369</v>
      </c>
      <c r="B3" s="101"/>
    </row>
    <row r="4" spans="1:7" ht="100.5" customHeight="1">
      <c r="A4" s="69"/>
    </row>
    <row r="5" spans="1:7">
      <c r="A5" s="16" t="s">
        <v>143</v>
      </c>
      <c r="B5" s="68"/>
    </row>
    <row r="6" spans="1:7">
      <c r="A6" s="16" t="s">
        <v>142</v>
      </c>
      <c r="B6" s="68"/>
    </row>
    <row r="7" spans="1:7">
      <c r="A7" s="16"/>
      <c r="B7" s="68"/>
    </row>
    <row r="8" spans="1:7">
      <c r="A8" s="16"/>
      <c r="B8" s="68"/>
    </row>
    <row r="9" spans="1:7">
      <c r="A9" s="16" t="s">
        <v>141</v>
      </c>
      <c r="B9" s="68"/>
    </row>
    <row r="10" spans="1:7">
      <c r="A10" s="16" t="s">
        <v>140</v>
      </c>
      <c r="B10" s="68"/>
    </row>
    <row r="11" spans="1:7">
      <c r="A11" s="16" t="s">
        <v>139</v>
      </c>
      <c r="B11" s="68"/>
    </row>
    <row r="12" spans="1:7">
      <c r="A12" s="16" t="s">
        <v>138</v>
      </c>
      <c r="B12" s="67">
        <v>0</v>
      </c>
    </row>
  </sheetData>
  <sheetProtection algorithmName="SHA-512" hashValue="4kCrYShYFhiZYKiwS+9+WBKHyxgl0dlsnpyRulSN7rAVfyueVc/KpQMyzV9ueH7HNXI6P8KVAkuJyaq6lUOHWg==" saltValue="w9EBlgb0ki5VLP/kVwxTJA==" spinCount="100000" sheet="1" objects="1" scenarios="1" formatCells="0" formatColumns="0" formatRows="0" selectLockedCells="1"/>
  <mergeCells count="3">
    <mergeCell ref="A3:B3"/>
    <mergeCell ref="A2:B2"/>
    <mergeCell ref="A1:B1"/>
  </mergeCells>
  <conditionalFormatting sqref="A1:A2 C1:G2">
    <cfRule type="expression" dxfId="114" priority="1">
      <formula>NOT(CELL("Schutz",A1))</formula>
    </cfRule>
  </conditionalFormatting>
  <conditionalFormatting sqref="A5:B12">
    <cfRule type="expression" dxfId="113" priority="2">
      <formula>NOT(CELL("Schutz",A5))</formula>
    </cfRule>
  </conditionalFormatting>
  <dataValidations count="1">
    <dataValidation type="list" allowBlank="1" showInputMessage="1" showErrorMessage="1" sqref="C1:D2" xr:uid="{00000000-0002-0000-0000-000000000000}">
      <formula1>"Ja,Nein"</formula1>
    </dataValidation>
  </dataValidations>
  <pageMargins left="0.7" right="0.7" top="0.78740157499999996" bottom="0.78740157499999996" header="0.3" footer="0.3"/>
  <pageSetup paperSize="9" scale="52"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25CC4A-F551-4CF4-B3DB-20D246EF6D62}">
  <sheetPr>
    <pageSetUpPr fitToPage="1"/>
  </sheetPr>
  <dimension ref="A1:N258"/>
  <sheetViews>
    <sheetView zoomScaleNormal="100" workbookViewId="0">
      <selection activeCell="C7" sqref="C7"/>
    </sheetView>
  </sheetViews>
  <sheetFormatPr baseColWidth="10" defaultColWidth="11.3046875" defaultRowHeight="12.45"/>
  <cols>
    <col min="1" max="1" width="7.53515625" style="2" bestFit="1" customWidth="1"/>
    <col min="2" max="2" width="42.84375" style="46" customWidth="1"/>
    <col min="3" max="3" width="9.53515625" style="47" customWidth="1"/>
    <col min="4" max="4" width="5.3046875" style="47" bestFit="1" customWidth="1"/>
    <col min="5" max="5" width="11.53515625" style="48" bestFit="1" customWidth="1"/>
    <col min="6" max="6" width="14.53515625" style="49" customWidth="1"/>
    <col min="7" max="7" width="14.53515625" style="50" customWidth="1"/>
    <col min="8" max="8" width="11.3046875" style="1"/>
    <col min="9" max="9" width="47.69140625" style="1" customWidth="1"/>
    <col min="10" max="10" width="27.3046875" style="1" customWidth="1"/>
    <col min="11" max="16384" width="11.3046875" style="1"/>
  </cols>
  <sheetData>
    <row r="1" spans="1:7" ht="23.25" customHeight="1">
      <c r="A1" s="103" t="str">
        <f>+Allgemeines!A1</f>
        <v>Leistungsbeschreibung HLF 20 Freiwillige Feuerwehr Wald</v>
      </c>
      <c r="B1" s="103"/>
      <c r="C1" s="103"/>
      <c r="D1" s="103"/>
      <c r="E1" s="103"/>
      <c r="F1" s="103"/>
      <c r="G1" s="103"/>
    </row>
    <row r="2" spans="1:7" ht="15.45">
      <c r="A2" s="103" t="s">
        <v>479</v>
      </c>
      <c r="B2" s="103"/>
      <c r="C2" s="103"/>
      <c r="D2" s="103"/>
      <c r="E2" s="103"/>
      <c r="F2" s="103"/>
      <c r="G2" s="103"/>
    </row>
    <row r="3" spans="1:7" ht="128.6" customHeight="1">
      <c r="A3" s="107" t="s">
        <v>478</v>
      </c>
      <c r="B3" s="107"/>
      <c r="C3" s="107"/>
      <c r="D3" s="107"/>
      <c r="E3" s="107"/>
      <c r="F3" s="107"/>
      <c r="G3" s="107"/>
    </row>
    <row r="4" spans="1:7" ht="17.25" customHeight="1">
      <c r="A4" s="1"/>
      <c r="B4" s="1"/>
      <c r="C4" s="1"/>
      <c r="D4" s="1"/>
      <c r="E4" s="1"/>
      <c r="F4" s="1"/>
      <c r="G4" s="1"/>
    </row>
    <row r="5" spans="1:7" s="9" customFormat="1" ht="30.9">
      <c r="A5" s="3" t="s">
        <v>0</v>
      </c>
      <c r="B5" s="4" t="s">
        <v>1</v>
      </c>
      <c r="C5" s="5" t="s">
        <v>2</v>
      </c>
      <c r="D5" s="5" t="s">
        <v>3</v>
      </c>
      <c r="E5" s="6" t="s">
        <v>4</v>
      </c>
      <c r="F5" s="7" t="s">
        <v>5</v>
      </c>
      <c r="G5" s="8" t="s">
        <v>6</v>
      </c>
    </row>
    <row r="6" spans="1:7" s="9" customFormat="1">
      <c r="A6" s="10">
        <v>1</v>
      </c>
      <c r="B6" s="11" t="s">
        <v>7</v>
      </c>
      <c r="C6" s="12"/>
      <c r="D6" s="12"/>
      <c r="E6" s="13"/>
      <c r="F6" s="14"/>
      <c r="G6" s="15"/>
    </row>
    <row r="7" spans="1:7" ht="74.599999999999994">
      <c r="A7" s="87">
        <v>1</v>
      </c>
      <c r="B7" s="16" t="s">
        <v>347</v>
      </c>
      <c r="C7" s="17" t="s">
        <v>323</v>
      </c>
      <c r="D7" s="18" t="s">
        <v>8</v>
      </c>
      <c r="E7" s="19"/>
      <c r="F7" s="20">
        <v>0</v>
      </c>
      <c r="G7" s="21"/>
    </row>
    <row r="8" spans="1:7">
      <c r="A8" s="88"/>
      <c r="B8" s="22" t="s">
        <v>9</v>
      </c>
      <c r="C8" s="83"/>
      <c r="D8" s="84"/>
      <c r="E8" s="84"/>
      <c r="F8" s="85"/>
      <c r="G8" s="21"/>
    </row>
    <row r="9" spans="1:7">
      <c r="A9" s="88"/>
      <c r="B9" s="22" t="s">
        <v>10</v>
      </c>
      <c r="C9" s="83"/>
      <c r="D9" s="84"/>
      <c r="E9" s="84"/>
      <c r="F9" s="85"/>
      <c r="G9" s="21"/>
    </row>
    <row r="10" spans="1:7">
      <c r="A10" s="89"/>
      <c r="B10" s="22" t="s">
        <v>11</v>
      </c>
      <c r="C10" s="83"/>
      <c r="D10" s="84"/>
      <c r="E10" s="84"/>
      <c r="F10" s="85"/>
      <c r="G10" s="21"/>
    </row>
    <row r="11" spans="1:7" ht="37.299999999999997">
      <c r="A11" s="23">
        <f>+A7+1</f>
        <v>2</v>
      </c>
      <c r="B11" s="16" t="s">
        <v>12</v>
      </c>
      <c r="C11" s="17" t="s">
        <v>323</v>
      </c>
      <c r="D11" s="18" t="s">
        <v>8</v>
      </c>
      <c r="E11" s="19"/>
      <c r="F11" s="20">
        <v>0</v>
      </c>
      <c r="G11" s="21"/>
    </row>
    <row r="12" spans="1:7">
      <c r="A12" s="23">
        <f>+A11+1</f>
        <v>3</v>
      </c>
      <c r="B12" s="16" t="s">
        <v>348</v>
      </c>
      <c r="C12" s="17" t="s">
        <v>323</v>
      </c>
      <c r="D12" s="18" t="s">
        <v>8</v>
      </c>
      <c r="E12" s="19"/>
      <c r="F12" s="20">
        <v>0</v>
      </c>
      <c r="G12" s="21"/>
    </row>
    <row r="13" spans="1:7">
      <c r="A13" s="23">
        <f t="shared" ref="A13:A23" si="0">+A12+1</f>
        <v>4</v>
      </c>
      <c r="B13" s="16" t="s">
        <v>324</v>
      </c>
      <c r="C13" s="17" t="s">
        <v>323</v>
      </c>
      <c r="D13" s="18" t="s">
        <v>8</v>
      </c>
      <c r="E13" s="19"/>
      <c r="F13" s="20">
        <v>0</v>
      </c>
      <c r="G13" s="21"/>
    </row>
    <row r="14" spans="1:7">
      <c r="A14" s="23">
        <f t="shared" si="0"/>
        <v>5</v>
      </c>
      <c r="B14" s="16" t="s">
        <v>13</v>
      </c>
      <c r="C14" s="17" t="s">
        <v>323</v>
      </c>
      <c r="D14" s="18" t="s">
        <v>8</v>
      </c>
      <c r="E14" s="19"/>
      <c r="F14" s="20">
        <v>0</v>
      </c>
      <c r="G14" s="21"/>
    </row>
    <row r="15" spans="1:7">
      <c r="A15" s="23">
        <f t="shared" si="0"/>
        <v>6</v>
      </c>
      <c r="B15" s="16" t="s">
        <v>325</v>
      </c>
      <c r="C15" s="17" t="s">
        <v>323</v>
      </c>
      <c r="D15" s="18" t="s">
        <v>8</v>
      </c>
      <c r="E15" s="19"/>
      <c r="F15" s="20">
        <v>0</v>
      </c>
      <c r="G15" s="21"/>
    </row>
    <row r="16" spans="1:7" ht="37.299999999999997">
      <c r="A16" s="23">
        <f t="shared" si="0"/>
        <v>7</v>
      </c>
      <c r="B16" s="16" t="s">
        <v>326</v>
      </c>
      <c r="C16" s="17" t="s">
        <v>323</v>
      </c>
      <c r="D16" s="18" t="s">
        <v>8</v>
      </c>
      <c r="E16" s="19"/>
      <c r="F16" s="20">
        <v>0</v>
      </c>
      <c r="G16" s="21"/>
    </row>
    <row r="17" spans="1:7">
      <c r="A17" s="23">
        <f t="shared" si="0"/>
        <v>8</v>
      </c>
      <c r="B17" s="16" t="s">
        <v>327</v>
      </c>
      <c r="C17" s="17" t="s">
        <v>323</v>
      </c>
      <c r="D17" s="18" t="s">
        <v>8</v>
      </c>
      <c r="E17" s="19"/>
      <c r="F17" s="20">
        <v>0</v>
      </c>
      <c r="G17" s="21"/>
    </row>
    <row r="18" spans="1:7" ht="37.299999999999997">
      <c r="A18" s="23">
        <f t="shared" si="0"/>
        <v>9</v>
      </c>
      <c r="B18" s="16" t="s">
        <v>472</v>
      </c>
      <c r="C18" s="17"/>
      <c r="D18" s="18"/>
      <c r="E18" s="19"/>
      <c r="F18" s="20"/>
      <c r="G18" s="98"/>
    </row>
    <row r="19" spans="1:7">
      <c r="A19" s="23">
        <f t="shared" si="0"/>
        <v>10</v>
      </c>
      <c r="B19" s="16" t="s">
        <v>328</v>
      </c>
      <c r="C19" s="17"/>
      <c r="D19" s="18"/>
      <c r="E19" s="19"/>
      <c r="F19" s="20"/>
      <c r="G19" s="21"/>
    </row>
    <row r="20" spans="1:7" ht="49.75">
      <c r="A20" s="23">
        <f t="shared" si="0"/>
        <v>11</v>
      </c>
      <c r="B20" s="16" t="s">
        <v>14</v>
      </c>
      <c r="C20" s="17" t="s">
        <v>323</v>
      </c>
      <c r="D20" s="18" t="s">
        <v>8</v>
      </c>
      <c r="E20" s="19"/>
      <c r="F20" s="20">
        <v>0</v>
      </c>
      <c r="G20" s="21"/>
    </row>
    <row r="21" spans="1:7" ht="24.9">
      <c r="A21" s="23">
        <f t="shared" si="0"/>
        <v>12</v>
      </c>
      <c r="B21" s="16" t="s">
        <v>15</v>
      </c>
      <c r="C21" s="17" t="s">
        <v>323</v>
      </c>
      <c r="D21" s="18" t="s">
        <v>8</v>
      </c>
      <c r="E21" s="19"/>
      <c r="F21" s="20">
        <v>0</v>
      </c>
      <c r="G21" s="21"/>
    </row>
    <row r="22" spans="1:7" ht="37.299999999999997">
      <c r="A22" s="23">
        <f t="shared" si="0"/>
        <v>13</v>
      </c>
      <c r="B22" s="16" t="s">
        <v>16</v>
      </c>
      <c r="C22" s="17" t="s">
        <v>323</v>
      </c>
      <c r="D22" s="18" t="s">
        <v>8</v>
      </c>
      <c r="E22" s="19"/>
      <c r="F22" s="20">
        <v>0</v>
      </c>
      <c r="G22" s="21"/>
    </row>
    <row r="23" spans="1:7">
      <c r="A23" s="23">
        <f t="shared" si="0"/>
        <v>14</v>
      </c>
      <c r="B23" s="16" t="s">
        <v>345</v>
      </c>
      <c r="C23" s="17" t="s">
        <v>323</v>
      </c>
      <c r="D23" s="18" t="s">
        <v>8</v>
      </c>
      <c r="E23" s="19"/>
      <c r="F23" s="20">
        <v>0</v>
      </c>
      <c r="G23" s="21"/>
    </row>
    <row r="24" spans="1:7">
      <c r="A24" s="88"/>
      <c r="B24" s="22" t="s">
        <v>346</v>
      </c>
      <c r="C24" s="83"/>
      <c r="D24" s="84"/>
      <c r="E24" s="84"/>
      <c r="F24" s="85"/>
      <c r="G24" s="21"/>
    </row>
    <row r="25" spans="1:7">
      <c r="A25" s="23">
        <f>+A23+1</f>
        <v>15</v>
      </c>
      <c r="B25" s="16" t="s">
        <v>477</v>
      </c>
      <c r="C25" s="17" t="s">
        <v>323</v>
      </c>
      <c r="D25" s="18" t="s">
        <v>8</v>
      </c>
      <c r="E25" s="19"/>
      <c r="F25" s="20">
        <v>0</v>
      </c>
      <c r="G25" s="21"/>
    </row>
    <row r="26" spans="1:7">
      <c r="A26" s="23"/>
      <c r="B26" s="16"/>
      <c r="C26" s="17"/>
      <c r="D26" s="18"/>
      <c r="E26" s="19"/>
      <c r="F26" s="20"/>
      <c r="G26" s="21"/>
    </row>
    <row r="27" spans="1:7">
      <c r="A27" s="10">
        <v>2</v>
      </c>
      <c r="B27" s="11" t="s">
        <v>17</v>
      </c>
      <c r="C27" s="12"/>
      <c r="D27" s="12"/>
      <c r="E27" s="13"/>
      <c r="F27" s="14"/>
      <c r="G27" s="15"/>
    </row>
    <row r="28" spans="1:7" ht="37.299999999999997">
      <c r="A28" s="92">
        <v>1</v>
      </c>
      <c r="B28" s="16" t="s">
        <v>18</v>
      </c>
      <c r="C28" s="17" t="s">
        <v>323</v>
      </c>
      <c r="D28" s="18" t="s">
        <v>8</v>
      </c>
      <c r="E28" s="19"/>
      <c r="F28" s="20">
        <v>0</v>
      </c>
      <c r="G28" s="21"/>
    </row>
    <row r="29" spans="1:7">
      <c r="A29" s="93"/>
      <c r="B29" s="22" t="s">
        <v>19</v>
      </c>
      <c r="C29" s="83"/>
      <c r="D29" s="84"/>
      <c r="E29" s="84"/>
      <c r="F29" s="85"/>
      <c r="G29" s="21"/>
    </row>
    <row r="30" spans="1:7" ht="99.45">
      <c r="A30" s="24">
        <f>+A28+1</f>
        <v>2</v>
      </c>
      <c r="B30" s="16" t="s">
        <v>20</v>
      </c>
      <c r="C30" s="17" t="s">
        <v>323</v>
      </c>
      <c r="D30" s="18" t="s">
        <v>8</v>
      </c>
      <c r="E30" s="19"/>
      <c r="F30" s="20">
        <v>0</v>
      </c>
      <c r="G30" s="21"/>
    </row>
    <row r="31" spans="1:7" ht="39.75" customHeight="1">
      <c r="A31" s="24">
        <f>+A30+1</f>
        <v>3</v>
      </c>
      <c r="B31" s="16" t="s">
        <v>21</v>
      </c>
      <c r="C31" s="17" t="s">
        <v>323</v>
      </c>
      <c r="D31" s="18" t="s">
        <v>8</v>
      </c>
      <c r="E31" s="19"/>
      <c r="F31" s="20">
        <v>0</v>
      </c>
      <c r="G31" s="21"/>
    </row>
    <row r="32" spans="1:7" ht="49.75">
      <c r="A32" s="24">
        <f t="shared" ref="A32:A39" si="1">+A31+1</f>
        <v>4</v>
      </c>
      <c r="B32" s="16" t="s">
        <v>22</v>
      </c>
      <c r="C32" s="17" t="s">
        <v>323</v>
      </c>
      <c r="D32" s="18" t="s">
        <v>8</v>
      </c>
      <c r="E32" s="19"/>
      <c r="F32" s="20">
        <v>0</v>
      </c>
      <c r="G32" s="21"/>
    </row>
    <row r="33" spans="1:7" ht="49.75">
      <c r="A33" s="24">
        <f t="shared" si="1"/>
        <v>5</v>
      </c>
      <c r="B33" s="16" t="s">
        <v>23</v>
      </c>
      <c r="C33" s="17" t="s">
        <v>323</v>
      </c>
      <c r="D33" s="18" t="s">
        <v>8</v>
      </c>
      <c r="E33" s="19"/>
      <c r="F33" s="20">
        <v>0</v>
      </c>
      <c r="G33" s="21"/>
    </row>
    <row r="34" spans="1:7" ht="37.299999999999997">
      <c r="A34" s="24">
        <f t="shared" si="1"/>
        <v>6</v>
      </c>
      <c r="B34" s="16" t="s">
        <v>24</v>
      </c>
      <c r="C34" s="17" t="s">
        <v>323</v>
      </c>
      <c r="D34" s="18" t="s">
        <v>8</v>
      </c>
      <c r="E34" s="19"/>
      <c r="F34" s="20">
        <v>0</v>
      </c>
      <c r="G34" s="21"/>
    </row>
    <row r="35" spans="1:7" ht="124.3">
      <c r="A35" s="24">
        <f t="shared" si="1"/>
        <v>7</v>
      </c>
      <c r="B35" s="16" t="s">
        <v>25</v>
      </c>
      <c r="C35" s="17" t="s">
        <v>323</v>
      </c>
      <c r="D35" s="18" t="s">
        <v>8</v>
      </c>
      <c r="E35" s="19"/>
      <c r="F35" s="20">
        <v>0</v>
      </c>
      <c r="G35" s="21"/>
    </row>
    <row r="36" spans="1:7">
      <c r="A36" s="24">
        <f t="shared" si="1"/>
        <v>8</v>
      </c>
      <c r="B36" s="16" t="s">
        <v>329</v>
      </c>
      <c r="C36" s="17"/>
      <c r="D36" s="18"/>
      <c r="E36" s="19"/>
      <c r="F36" s="20"/>
      <c r="G36" s="21"/>
    </row>
    <row r="37" spans="1:7" ht="37.299999999999997">
      <c r="A37" s="24">
        <f t="shared" si="1"/>
        <v>9</v>
      </c>
      <c r="B37" s="16" t="s">
        <v>330</v>
      </c>
      <c r="C37" s="17" t="s">
        <v>323</v>
      </c>
      <c r="D37" s="18" t="s">
        <v>8</v>
      </c>
      <c r="E37" s="19"/>
      <c r="F37" s="20">
        <v>0</v>
      </c>
      <c r="G37" s="21"/>
    </row>
    <row r="38" spans="1:7" ht="37.299999999999997">
      <c r="A38" s="24">
        <f t="shared" si="1"/>
        <v>10</v>
      </c>
      <c r="B38" s="16" t="s">
        <v>331</v>
      </c>
      <c r="C38" s="17" t="s">
        <v>323</v>
      </c>
      <c r="D38" s="18" t="s">
        <v>8</v>
      </c>
      <c r="E38" s="19"/>
      <c r="F38" s="20">
        <v>0</v>
      </c>
      <c r="G38" s="21"/>
    </row>
    <row r="39" spans="1:7" ht="49.75">
      <c r="A39" s="24">
        <f t="shared" si="1"/>
        <v>11</v>
      </c>
      <c r="B39" s="16" t="s">
        <v>332</v>
      </c>
      <c r="C39" s="17" t="s">
        <v>323</v>
      </c>
      <c r="D39" s="18" t="s">
        <v>8</v>
      </c>
      <c r="E39" s="19"/>
      <c r="F39" s="20">
        <v>0</v>
      </c>
      <c r="G39" s="21"/>
    </row>
    <row r="40" spans="1:7">
      <c r="A40" s="94"/>
      <c r="B40" s="22" t="s">
        <v>26</v>
      </c>
      <c r="C40" s="83"/>
      <c r="D40" s="84"/>
      <c r="E40" s="84"/>
      <c r="F40" s="85"/>
      <c r="G40" s="21"/>
    </row>
    <row r="41" spans="1:7">
      <c r="A41" s="93"/>
      <c r="B41" s="22" t="s">
        <v>27</v>
      </c>
      <c r="C41" s="83"/>
      <c r="D41" s="84"/>
      <c r="E41" s="84"/>
      <c r="F41" s="85"/>
      <c r="G41" s="21"/>
    </row>
    <row r="42" spans="1:7" ht="49.75">
      <c r="A42" s="24">
        <f>+A39+1</f>
        <v>12</v>
      </c>
      <c r="B42" s="16" t="s">
        <v>28</v>
      </c>
      <c r="C42" s="17" t="s">
        <v>323</v>
      </c>
      <c r="D42" s="18" t="s">
        <v>8</v>
      </c>
      <c r="E42" s="19"/>
      <c r="F42" s="20">
        <v>0</v>
      </c>
      <c r="G42" s="21"/>
    </row>
    <row r="43" spans="1:7">
      <c r="A43" s="24">
        <f t="shared" ref="A43" si="2">+A42+1</f>
        <v>13</v>
      </c>
      <c r="B43" s="16" t="s">
        <v>29</v>
      </c>
      <c r="C43" s="17" t="s">
        <v>323</v>
      </c>
      <c r="D43" s="18" t="s">
        <v>8</v>
      </c>
      <c r="E43" s="19"/>
      <c r="F43" s="20">
        <v>0</v>
      </c>
      <c r="G43" s="21"/>
    </row>
    <row r="44" spans="1:7">
      <c r="A44" s="24"/>
      <c r="B44" s="16"/>
      <c r="C44" s="17"/>
      <c r="D44" s="18"/>
      <c r="E44" s="19"/>
      <c r="F44" s="20"/>
      <c r="G44" s="21"/>
    </row>
    <row r="45" spans="1:7">
      <c r="A45" s="10">
        <v>3</v>
      </c>
      <c r="B45" s="11" t="s">
        <v>30</v>
      </c>
      <c r="C45" s="12"/>
      <c r="D45" s="12"/>
      <c r="E45" s="13"/>
      <c r="F45" s="14"/>
      <c r="G45" s="15"/>
    </row>
    <row r="46" spans="1:7" ht="62.15">
      <c r="A46" s="25">
        <v>1</v>
      </c>
      <c r="B46" s="16" t="s">
        <v>31</v>
      </c>
      <c r="C46" s="17" t="s">
        <v>323</v>
      </c>
      <c r="D46" s="18" t="s">
        <v>8</v>
      </c>
      <c r="E46" s="19"/>
      <c r="F46" s="20">
        <v>0</v>
      </c>
      <c r="G46" s="21"/>
    </row>
    <row r="47" spans="1:7">
      <c r="A47" s="25">
        <f>+A46+1</f>
        <v>2</v>
      </c>
      <c r="B47" s="16" t="s">
        <v>32</v>
      </c>
      <c r="C47" s="17" t="s">
        <v>323</v>
      </c>
      <c r="D47" s="18" t="s">
        <v>8</v>
      </c>
      <c r="E47" s="19"/>
      <c r="F47" s="20">
        <v>0</v>
      </c>
      <c r="G47" s="21"/>
    </row>
    <row r="48" spans="1:7">
      <c r="A48" s="25">
        <f>+A47+1</f>
        <v>3</v>
      </c>
      <c r="B48" s="16" t="s">
        <v>33</v>
      </c>
      <c r="C48" s="17" t="s">
        <v>323</v>
      </c>
      <c r="D48" s="18" t="s">
        <v>8</v>
      </c>
      <c r="E48" s="19"/>
      <c r="F48" s="20">
        <v>0</v>
      </c>
      <c r="G48" s="21"/>
    </row>
    <row r="49" spans="1:7" ht="74.599999999999994">
      <c r="A49" s="25">
        <f>+A48+1</f>
        <v>4</v>
      </c>
      <c r="B49" s="16" t="s">
        <v>344</v>
      </c>
      <c r="C49" s="17" t="s">
        <v>323</v>
      </c>
      <c r="D49" s="18" t="s">
        <v>8</v>
      </c>
      <c r="E49" s="19"/>
      <c r="F49" s="20">
        <v>0</v>
      </c>
      <c r="G49" s="21"/>
    </row>
    <row r="50" spans="1:7">
      <c r="A50" s="86"/>
      <c r="B50" s="22" t="s">
        <v>333</v>
      </c>
      <c r="C50" s="83"/>
      <c r="D50" s="84"/>
      <c r="E50" s="84"/>
      <c r="F50" s="85"/>
      <c r="G50" s="21"/>
    </row>
    <row r="51" spans="1:7">
      <c r="A51" s="24"/>
      <c r="B51" s="16"/>
      <c r="C51" s="17"/>
      <c r="D51" s="18"/>
      <c r="E51" s="19"/>
      <c r="F51" s="20"/>
      <c r="G51" s="21"/>
    </row>
    <row r="52" spans="1:7">
      <c r="A52" s="10">
        <v>4</v>
      </c>
      <c r="B52" s="11" t="s">
        <v>34</v>
      </c>
      <c r="C52" s="12"/>
      <c r="D52" s="12"/>
      <c r="E52" s="13"/>
      <c r="F52" s="14"/>
      <c r="G52" s="15"/>
    </row>
    <row r="53" spans="1:7" ht="37.299999999999997">
      <c r="A53" s="26">
        <v>1</v>
      </c>
      <c r="B53" s="16" t="s">
        <v>349</v>
      </c>
      <c r="C53" s="17" t="s">
        <v>323</v>
      </c>
      <c r="D53" s="18" t="s">
        <v>8</v>
      </c>
      <c r="E53" s="19"/>
      <c r="F53" s="20">
        <v>0</v>
      </c>
      <c r="G53" s="21"/>
    </row>
    <row r="54" spans="1:7">
      <c r="A54" s="26">
        <f>+A53+1</f>
        <v>2</v>
      </c>
      <c r="B54" s="16" t="s">
        <v>35</v>
      </c>
      <c r="C54" s="17" t="s">
        <v>323</v>
      </c>
      <c r="D54" s="18" t="s">
        <v>8</v>
      </c>
      <c r="E54" s="19"/>
      <c r="F54" s="20">
        <v>0</v>
      </c>
      <c r="G54" s="21"/>
    </row>
    <row r="55" spans="1:7" ht="24.9">
      <c r="A55" s="26">
        <f t="shared" ref="A55:A80" si="3">+A54+1</f>
        <v>3</v>
      </c>
      <c r="B55" s="16" t="s">
        <v>36</v>
      </c>
      <c r="C55" s="17" t="s">
        <v>323</v>
      </c>
      <c r="D55" s="18" t="s">
        <v>8</v>
      </c>
      <c r="E55" s="19"/>
      <c r="F55" s="20">
        <v>0</v>
      </c>
      <c r="G55" s="21"/>
    </row>
    <row r="56" spans="1:7" ht="24.9">
      <c r="A56" s="26">
        <f t="shared" si="3"/>
        <v>4</v>
      </c>
      <c r="B56" s="16" t="s">
        <v>334</v>
      </c>
      <c r="C56" s="17" t="s">
        <v>323</v>
      </c>
      <c r="D56" s="18" t="s">
        <v>8</v>
      </c>
      <c r="E56" s="20">
        <v>0</v>
      </c>
      <c r="F56" s="28"/>
      <c r="G56" s="21"/>
    </row>
    <row r="57" spans="1:7" ht="37.299999999999997">
      <c r="A57" s="26">
        <f t="shared" si="3"/>
        <v>5</v>
      </c>
      <c r="B57" s="52" t="s">
        <v>350</v>
      </c>
      <c r="C57" s="17" t="s">
        <v>323</v>
      </c>
      <c r="D57" s="18" t="s">
        <v>8</v>
      </c>
      <c r="E57" s="20">
        <v>0</v>
      </c>
      <c r="F57" s="28"/>
      <c r="G57" s="21"/>
    </row>
    <row r="58" spans="1:7" ht="37.299999999999997">
      <c r="A58" s="26">
        <f t="shared" si="3"/>
        <v>6</v>
      </c>
      <c r="B58" s="16" t="s">
        <v>335</v>
      </c>
      <c r="C58" s="17" t="s">
        <v>323</v>
      </c>
      <c r="D58" s="18" t="s">
        <v>8</v>
      </c>
      <c r="E58" s="19"/>
      <c r="F58" s="20">
        <v>0</v>
      </c>
      <c r="G58" s="21"/>
    </row>
    <row r="59" spans="1:7">
      <c r="A59" s="26">
        <f t="shared" si="3"/>
        <v>7</v>
      </c>
      <c r="B59" s="16" t="s">
        <v>336</v>
      </c>
      <c r="C59" s="17" t="s">
        <v>323</v>
      </c>
      <c r="D59" s="18" t="s">
        <v>8</v>
      </c>
      <c r="E59" s="19"/>
      <c r="F59" s="20">
        <v>0</v>
      </c>
      <c r="G59" s="21"/>
    </row>
    <row r="60" spans="1:7">
      <c r="A60" s="26">
        <f t="shared" si="3"/>
        <v>8</v>
      </c>
      <c r="B60" s="16" t="s">
        <v>337</v>
      </c>
      <c r="C60" s="17" t="s">
        <v>323</v>
      </c>
      <c r="D60" s="18" t="s">
        <v>8</v>
      </c>
      <c r="E60" s="19"/>
      <c r="F60" s="20">
        <v>0</v>
      </c>
      <c r="G60" s="21"/>
    </row>
    <row r="61" spans="1:7">
      <c r="A61" s="26">
        <f t="shared" si="3"/>
        <v>9</v>
      </c>
      <c r="B61" s="16" t="s">
        <v>37</v>
      </c>
      <c r="C61" s="17" t="s">
        <v>323</v>
      </c>
      <c r="D61" s="18" t="s">
        <v>8</v>
      </c>
      <c r="E61" s="19"/>
      <c r="F61" s="20">
        <v>0</v>
      </c>
      <c r="G61" s="21"/>
    </row>
    <row r="62" spans="1:7" ht="24.9">
      <c r="A62" s="26">
        <f t="shared" si="3"/>
        <v>10</v>
      </c>
      <c r="B62" s="16" t="s">
        <v>338</v>
      </c>
      <c r="C62" s="17" t="s">
        <v>323</v>
      </c>
      <c r="D62" s="18" t="s">
        <v>8</v>
      </c>
      <c r="E62" s="20">
        <v>0</v>
      </c>
      <c r="F62" s="28"/>
      <c r="G62" s="21"/>
    </row>
    <row r="63" spans="1:7">
      <c r="A63" s="26">
        <f t="shared" si="3"/>
        <v>11</v>
      </c>
      <c r="B63" s="16" t="s">
        <v>38</v>
      </c>
      <c r="C63" s="17" t="s">
        <v>323</v>
      </c>
      <c r="D63" s="18" t="s">
        <v>8</v>
      </c>
      <c r="E63" s="19"/>
      <c r="F63" s="20">
        <v>0</v>
      </c>
      <c r="G63" s="21"/>
    </row>
    <row r="64" spans="1:7" ht="24.9">
      <c r="A64" s="26">
        <f t="shared" si="3"/>
        <v>12</v>
      </c>
      <c r="B64" s="16" t="s">
        <v>351</v>
      </c>
      <c r="C64" s="17" t="s">
        <v>323</v>
      </c>
      <c r="D64" s="18" t="s">
        <v>8</v>
      </c>
      <c r="E64" s="19"/>
      <c r="F64" s="20">
        <v>0</v>
      </c>
      <c r="G64" s="21"/>
    </row>
    <row r="65" spans="1:9">
      <c r="A65" s="26">
        <f t="shared" si="3"/>
        <v>13</v>
      </c>
      <c r="B65" s="16" t="s">
        <v>39</v>
      </c>
      <c r="C65" s="17" t="s">
        <v>323</v>
      </c>
      <c r="D65" s="18" t="s">
        <v>8</v>
      </c>
      <c r="E65" s="19"/>
      <c r="F65" s="20">
        <v>0</v>
      </c>
      <c r="G65" s="21"/>
    </row>
    <row r="66" spans="1:9">
      <c r="A66" s="26">
        <f t="shared" si="3"/>
        <v>14</v>
      </c>
      <c r="B66" s="16" t="s">
        <v>40</v>
      </c>
      <c r="C66" s="17" t="s">
        <v>323</v>
      </c>
      <c r="D66" s="18" t="s">
        <v>8</v>
      </c>
      <c r="E66" s="19"/>
      <c r="F66" s="20">
        <v>0</v>
      </c>
      <c r="G66" s="21"/>
    </row>
    <row r="67" spans="1:9">
      <c r="A67" s="26">
        <f t="shared" si="3"/>
        <v>15</v>
      </c>
      <c r="B67" s="16" t="s">
        <v>41</v>
      </c>
      <c r="C67" s="17"/>
      <c r="D67" s="18" t="s">
        <v>8</v>
      </c>
      <c r="E67" s="19"/>
      <c r="F67" s="20"/>
      <c r="G67" s="21"/>
    </row>
    <row r="68" spans="1:9" ht="24.9">
      <c r="A68" s="26">
        <f t="shared" si="3"/>
        <v>16</v>
      </c>
      <c r="B68" s="16" t="s">
        <v>42</v>
      </c>
      <c r="C68" s="17" t="s">
        <v>323</v>
      </c>
      <c r="D68" s="18" t="s">
        <v>8</v>
      </c>
      <c r="E68" s="19"/>
      <c r="F68" s="20">
        <v>0</v>
      </c>
      <c r="G68" s="21"/>
      <c r="I68" s="95"/>
    </row>
    <row r="69" spans="1:9">
      <c r="A69" s="26">
        <f t="shared" si="3"/>
        <v>17</v>
      </c>
      <c r="B69" s="16"/>
      <c r="C69" s="17" t="s">
        <v>323</v>
      </c>
      <c r="D69" s="18" t="s">
        <v>8</v>
      </c>
      <c r="E69" s="19"/>
      <c r="F69" s="20">
        <v>0</v>
      </c>
      <c r="G69" s="21"/>
    </row>
    <row r="70" spans="1:9">
      <c r="A70" s="26">
        <f t="shared" si="3"/>
        <v>18</v>
      </c>
      <c r="B70" s="16" t="s">
        <v>43</v>
      </c>
      <c r="C70" s="17" t="s">
        <v>323</v>
      </c>
      <c r="D70" s="18" t="s">
        <v>8</v>
      </c>
      <c r="E70" s="19"/>
      <c r="F70" s="20">
        <v>0</v>
      </c>
      <c r="G70" s="21"/>
    </row>
    <row r="71" spans="1:9">
      <c r="A71" s="26">
        <f t="shared" si="3"/>
        <v>19</v>
      </c>
      <c r="B71" s="16" t="s">
        <v>44</v>
      </c>
      <c r="C71" s="17" t="s">
        <v>323</v>
      </c>
      <c r="D71" s="18" t="s">
        <v>8</v>
      </c>
      <c r="E71" s="19"/>
      <c r="F71" s="20">
        <v>0</v>
      </c>
      <c r="G71" s="21"/>
    </row>
    <row r="72" spans="1:9">
      <c r="A72" s="26">
        <f t="shared" si="3"/>
        <v>20</v>
      </c>
      <c r="B72" s="16" t="s">
        <v>45</v>
      </c>
      <c r="C72" s="17" t="s">
        <v>323</v>
      </c>
      <c r="D72" s="18" t="s">
        <v>8</v>
      </c>
      <c r="E72" s="19"/>
      <c r="F72" s="20">
        <v>0</v>
      </c>
      <c r="G72" s="21"/>
    </row>
    <row r="73" spans="1:9">
      <c r="A73" s="26">
        <f t="shared" si="3"/>
        <v>21</v>
      </c>
      <c r="B73" s="16" t="s">
        <v>46</v>
      </c>
      <c r="C73" s="17" t="s">
        <v>323</v>
      </c>
      <c r="D73" s="18" t="s">
        <v>8</v>
      </c>
      <c r="E73" s="19"/>
      <c r="F73" s="20">
        <v>0</v>
      </c>
      <c r="G73" s="21"/>
    </row>
    <row r="74" spans="1:9" ht="24.9">
      <c r="A74" s="26">
        <f t="shared" si="3"/>
        <v>22</v>
      </c>
      <c r="B74" s="16" t="s">
        <v>434</v>
      </c>
      <c r="C74" s="17" t="s">
        <v>323</v>
      </c>
      <c r="D74" s="18" t="s">
        <v>8</v>
      </c>
      <c r="E74" s="19"/>
      <c r="F74" s="20">
        <v>0</v>
      </c>
      <c r="G74" s="21"/>
    </row>
    <row r="75" spans="1:9" ht="24.9">
      <c r="A75" s="26">
        <f t="shared" si="3"/>
        <v>23</v>
      </c>
      <c r="B75" s="16" t="s">
        <v>47</v>
      </c>
      <c r="C75" s="17" t="s">
        <v>323</v>
      </c>
      <c r="D75" s="18" t="s">
        <v>8</v>
      </c>
      <c r="E75" s="19"/>
      <c r="F75" s="20">
        <v>0</v>
      </c>
      <c r="G75" s="21"/>
    </row>
    <row r="76" spans="1:9" ht="87">
      <c r="A76" s="26">
        <f t="shared" si="3"/>
        <v>24</v>
      </c>
      <c r="B76" s="16" t="s">
        <v>48</v>
      </c>
      <c r="C76" s="17" t="s">
        <v>323</v>
      </c>
      <c r="D76" s="18" t="s">
        <v>8</v>
      </c>
      <c r="E76" s="19"/>
      <c r="F76" s="20">
        <v>0</v>
      </c>
      <c r="G76" s="21"/>
    </row>
    <row r="77" spans="1:9">
      <c r="A77" s="26">
        <f t="shared" si="3"/>
        <v>25</v>
      </c>
      <c r="B77" s="16" t="s">
        <v>49</v>
      </c>
      <c r="C77" s="17" t="s">
        <v>323</v>
      </c>
      <c r="D77" s="18" t="s">
        <v>8</v>
      </c>
      <c r="E77" s="19"/>
      <c r="F77" s="20">
        <v>0</v>
      </c>
      <c r="G77" s="21"/>
    </row>
    <row r="78" spans="1:9" ht="24.9">
      <c r="A78" s="26">
        <f t="shared" si="3"/>
        <v>26</v>
      </c>
      <c r="B78" s="16" t="s">
        <v>50</v>
      </c>
      <c r="C78" s="17" t="s">
        <v>323</v>
      </c>
      <c r="D78" s="18" t="s">
        <v>8</v>
      </c>
      <c r="E78" s="19"/>
      <c r="F78" s="20">
        <v>0</v>
      </c>
      <c r="G78" s="21"/>
    </row>
    <row r="79" spans="1:9" ht="24.9">
      <c r="A79" s="26">
        <f t="shared" si="3"/>
        <v>27</v>
      </c>
      <c r="B79" s="16" t="s">
        <v>51</v>
      </c>
      <c r="C79" s="17" t="s">
        <v>323</v>
      </c>
      <c r="D79" s="18" t="s">
        <v>8</v>
      </c>
      <c r="E79" s="19"/>
      <c r="F79" s="20">
        <v>0</v>
      </c>
      <c r="G79" s="21"/>
    </row>
    <row r="80" spans="1:9">
      <c r="A80" s="26">
        <f t="shared" si="3"/>
        <v>28</v>
      </c>
      <c r="B80" s="16" t="s">
        <v>52</v>
      </c>
      <c r="C80" s="17" t="s">
        <v>323</v>
      </c>
      <c r="D80" s="18" t="s">
        <v>8</v>
      </c>
      <c r="E80" s="19"/>
      <c r="F80" s="20">
        <v>0</v>
      </c>
      <c r="G80" s="21"/>
    </row>
    <row r="81" spans="1:7">
      <c r="A81" s="26"/>
      <c r="B81" s="16"/>
      <c r="C81" s="17"/>
      <c r="D81" s="18"/>
      <c r="E81" s="19"/>
      <c r="F81" s="20"/>
      <c r="G81" s="21"/>
    </row>
    <row r="82" spans="1:7">
      <c r="A82" s="10">
        <v>5</v>
      </c>
      <c r="B82" s="11" t="s">
        <v>53</v>
      </c>
      <c r="C82" s="12"/>
      <c r="D82" s="12"/>
      <c r="E82" s="13"/>
      <c r="F82" s="14"/>
      <c r="G82" s="15"/>
    </row>
    <row r="83" spans="1:7" ht="72" customHeight="1">
      <c r="A83" s="90">
        <v>1</v>
      </c>
      <c r="B83" s="16" t="s">
        <v>213</v>
      </c>
      <c r="C83" s="17" t="s">
        <v>323</v>
      </c>
      <c r="D83" s="18" t="s">
        <v>8</v>
      </c>
      <c r="E83" s="19"/>
      <c r="F83" s="20">
        <v>0</v>
      </c>
      <c r="G83" s="21"/>
    </row>
    <row r="84" spans="1:7">
      <c r="A84" s="91"/>
      <c r="B84" s="22" t="s">
        <v>54</v>
      </c>
      <c r="C84" s="83"/>
      <c r="D84" s="84"/>
      <c r="E84" s="84"/>
      <c r="F84" s="85"/>
      <c r="G84" s="21"/>
    </row>
    <row r="85" spans="1:7" ht="24.9">
      <c r="A85" s="90">
        <f>+A83+1</f>
        <v>2</v>
      </c>
      <c r="B85" s="16" t="s">
        <v>339</v>
      </c>
      <c r="C85" s="17" t="s">
        <v>323</v>
      </c>
      <c r="D85" s="18" t="s">
        <v>8</v>
      </c>
      <c r="E85" s="19"/>
      <c r="F85" s="20">
        <v>0</v>
      </c>
      <c r="G85" s="21"/>
    </row>
    <row r="86" spans="1:7">
      <c r="A86" s="91"/>
      <c r="B86" s="22" t="s">
        <v>55</v>
      </c>
      <c r="C86" s="83"/>
      <c r="D86" s="84"/>
      <c r="E86" s="84"/>
      <c r="F86" s="85"/>
      <c r="G86" s="21"/>
    </row>
    <row r="87" spans="1:7">
      <c r="A87" s="29">
        <f>+A85+1</f>
        <v>3</v>
      </c>
      <c r="B87" s="16" t="s">
        <v>56</v>
      </c>
      <c r="C87" s="17" t="s">
        <v>323</v>
      </c>
      <c r="D87" s="18" t="s">
        <v>8</v>
      </c>
      <c r="E87" s="19"/>
      <c r="F87" s="20">
        <v>0</v>
      </c>
      <c r="G87" s="21"/>
    </row>
    <row r="88" spans="1:7">
      <c r="A88" s="29">
        <f t="shared" ref="A88:A104" si="4">+A87+1</f>
        <v>4</v>
      </c>
      <c r="B88" s="16" t="s">
        <v>427</v>
      </c>
      <c r="C88" s="17" t="s">
        <v>323</v>
      </c>
      <c r="D88" s="18" t="s">
        <v>8</v>
      </c>
      <c r="E88" s="19"/>
      <c r="F88" s="20">
        <v>0</v>
      </c>
      <c r="G88" s="21"/>
    </row>
    <row r="89" spans="1:7">
      <c r="A89" s="29">
        <f t="shared" si="4"/>
        <v>5</v>
      </c>
      <c r="B89" s="16" t="s">
        <v>340</v>
      </c>
      <c r="C89" s="17" t="s">
        <v>323</v>
      </c>
      <c r="D89" s="18" t="s">
        <v>8</v>
      </c>
      <c r="E89" s="19"/>
      <c r="F89" s="20">
        <v>0</v>
      </c>
      <c r="G89" s="21"/>
    </row>
    <row r="90" spans="1:7">
      <c r="A90" s="29">
        <f t="shared" si="4"/>
        <v>6</v>
      </c>
      <c r="B90" s="16" t="s">
        <v>341</v>
      </c>
      <c r="C90" s="17" t="s">
        <v>323</v>
      </c>
      <c r="D90" s="18" t="s">
        <v>8</v>
      </c>
      <c r="E90" s="19"/>
      <c r="F90" s="20">
        <v>0</v>
      </c>
      <c r="G90" s="21"/>
    </row>
    <row r="91" spans="1:7">
      <c r="A91" s="29">
        <f t="shared" si="4"/>
        <v>7</v>
      </c>
      <c r="B91" s="16" t="s">
        <v>428</v>
      </c>
      <c r="C91" s="17" t="s">
        <v>323</v>
      </c>
      <c r="D91" s="18" t="s">
        <v>8</v>
      </c>
      <c r="E91" s="19"/>
      <c r="F91" s="20">
        <v>0</v>
      </c>
      <c r="G91" s="21"/>
    </row>
    <row r="92" spans="1:7">
      <c r="A92" s="29">
        <f t="shared" si="4"/>
        <v>8</v>
      </c>
      <c r="B92" s="16" t="s">
        <v>342</v>
      </c>
      <c r="C92" s="17" t="s">
        <v>323</v>
      </c>
      <c r="D92" s="18" t="s">
        <v>8</v>
      </c>
      <c r="E92" s="19"/>
      <c r="F92" s="20">
        <v>0</v>
      </c>
      <c r="G92" s="21"/>
    </row>
    <row r="93" spans="1:7" ht="24.9">
      <c r="A93" s="29">
        <f t="shared" si="4"/>
        <v>9</v>
      </c>
      <c r="B93" s="16" t="s">
        <v>57</v>
      </c>
      <c r="C93" s="17" t="s">
        <v>323</v>
      </c>
      <c r="D93" s="18" t="s">
        <v>8</v>
      </c>
      <c r="E93" s="19"/>
      <c r="F93" s="20">
        <v>0</v>
      </c>
      <c r="G93" s="21"/>
    </row>
    <row r="94" spans="1:7">
      <c r="A94" s="29">
        <f t="shared" si="4"/>
        <v>10</v>
      </c>
      <c r="B94" s="16" t="s">
        <v>58</v>
      </c>
      <c r="C94" s="17" t="s">
        <v>323</v>
      </c>
      <c r="D94" s="18" t="s">
        <v>8</v>
      </c>
      <c r="E94" s="19"/>
      <c r="F94" s="20">
        <v>0</v>
      </c>
      <c r="G94" s="21"/>
    </row>
    <row r="95" spans="1:7" ht="24.9">
      <c r="A95" s="29">
        <f t="shared" si="4"/>
        <v>11</v>
      </c>
      <c r="B95" s="16" t="s">
        <v>59</v>
      </c>
      <c r="C95" s="17" t="s">
        <v>323</v>
      </c>
      <c r="D95" s="18" t="s">
        <v>8</v>
      </c>
      <c r="E95" s="19"/>
      <c r="F95" s="20">
        <v>0</v>
      </c>
      <c r="G95" s="21"/>
    </row>
    <row r="96" spans="1:7">
      <c r="A96" s="29">
        <f t="shared" si="4"/>
        <v>12</v>
      </c>
      <c r="B96" s="16" t="s">
        <v>352</v>
      </c>
      <c r="C96" s="17" t="s">
        <v>323</v>
      </c>
      <c r="D96" s="18" t="s">
        <v>8</v>
      </c>
      <c r="E96" s="19"/>
      <c r="F96" s="20">
        <v>0</v>
      </c>
      <c r="G96" s="21"/>
    </row>
    <row r="97" spans="1:8">
      <c r="A97" s="29">
        <f t="shared" si="4"/>
        <v>13</v>
      </c>
      <c r="B97" s="16" t="s">
        <v>60</v>
      </c>
      <c r="C97" s="17" t="s">
        <v>323</v>
      </c>
      <c r="D97" s="18" t="s">
        <v>8</v>
      </c>
      <c r="E97" s="19"/>
      <c r="F97" s="20">
        <v>0</v>
      </c>
      <c r="G97" s="21"/>
    </row>
    <row r="98" spans="1:8" ht="24.9">
      <c r="A98" s="29">
        <f t="shared" si="4"/>
        <v>14</v>
      </c>
      <c r="B98" s="16" t="s">
        <v>61</v>
      </c>
      <c r="C98" s="17" t="s">
        <v>323</v>
      </c>
      <c r="D98" s="18" t="s">
        <v>8</v>
      </c>
      <c r="E98" s="19"/>
      <c r="F98" s="20">
        <v>0</v>
      </c>
      <c r="G98" s="21"/>
    </row>
    <row r="99" spans="1:8" ht="24.9">
      <c r="A99" s="29">
        <f t="shared" si="4"/>
        <v>15</v>
      </c>
      <c r="B99" s="16" t="s">
        <v>62</v>
      </c>
      <c r="C99" s="17" t="s">
        <v>323</v>
      </c>
      <c r="D99" s="18" t="s">
        <v>8</v>
      </c>
      <c r="E99" s="19"/>
      <c r="F99" s="20">
        <v>0</v>
      </c>
      <c r="G99" s="21"/>
    </row>
    <row r="100" spans="1:8" ht="24.9">
      <c r="A100" s="29">
        <f t="shared" si="4"/>
        <v>16</v>
      </c>
      <c r="B100" s="16" t="s">
        <v>436</v>
      </c>
      <c r="C100" s="17" t="s">
        <v>323</v>
      </c>
      <c r="D100" s="18" t="s">
        <v>8</v>
      </c>
      <c r="E100" s="19"/>
      <c r="F100" s="20">
        <v>0</v>
      </c>
      <c r="G100" s="21"/>
    </row>
    <row r="101" spans="1:8">
      <c r="A101" s="29">
        <f t="shared" si="4"/>
        <v>17</v>
      </c>
      <c r="B101" s="16" t="s">
        <v>63</v>
      </c>
      <c r="C101" s="17" t="s">
        <v>323</v>
      </c>
      <c r="D101" s="18" t="s">
        <v>8</v>
      </c>
      <c r="E101" s="19"/>
      <c r="F101" s="20">
        <v>0</v>
      </c>
      <c r="G101" s="21"/>
    </row>
    <row r="102" spans="1:8">
      <c r="A102" s="29">
        <f t="shared" si="4"/>
        <v>18</v>
      </c>
      <c r="B102" s="16" t="s">
        <v>64</v>
      </c>
      <c r="C102" s="17" t="s">
        <v>323</v>
      </c>
      <c r="D102" s="18" t="s">
        <v>8</v>
      </c>
      <c r="E102" s="19"/>
      <c r="F102" s="20">
        <v>0</v>
      </c>
      <c r="G102" s="21"/>
    </row>
    <row r="103" spans="1:8" ht="172.2" customHeight="1">
      <c r="A103" s="29">
        <f t="shared" si="4"/>
        <v>19</v>
      </c>
      <c r="B103" s="16" t="s">
        <v>343</v>
      </c>
      <c r="C103" s="17" t="s">
        <v>323</v>
      </c>
      <c r="D103" s="18" t="s">
        <v>8</v>
      </c>
      <c r="E103" s="19"/>
      <c r="F103" s="20">
        <v>0</v>
      </c>
      <c r="G103" s="21"/>
    </row>
    <row r="104" spans="1:8" ht="24.9">
      <c r="A104" s="29">
        <f t="shared" si="4"/>
        <v>20</v>
      </c>
      <c r="B104" s="16" t="s">
        <v>384</v>
      </c>
      <c r="C104" s="17" t="s">
        <v>323</v>
      </c>
      <c r="D104" s="18" t="s">
        <v>8</v>
      </c>
      <c r="E104" s="20">
        <v>0</v>
      </c>
      <c r="F104" s="28"/>
      <c r="G104" s="21"/>
    </row>
    <row r="105" spans="1:8">
      <c r="A105" s="27"/>
      <c r="B105" s="16"/>
      <c r="C105" s="17"/>
      <c r="D105" s="18"/>
      <c r="E105" s="19"/>
      <c r="F105" s="20"/>
      <c r="G105" s="21"/>
    </row>
    <row r="106" spans="1:8">
      <c r="A106" s="10">
        <v>6</v>
      </c>
      <c r="B106" s="11" t="s">
        <v>212</v>
      </c>
      <c r="C106" s="12"/>
      <c r="D106" s="79"/>
      <c r="E106" s="80"/>
      <c r="F106" s="81"/>
      <c r="G106" s="15"/>
    </row>
    <row r="107" spans="1:8" ht="62.15">
      <c r="A107" s="30">
        <v>1</v>
      </c>
      <c r="B107" s="16" t="s">
        <v>214</v>
      </c>
      <c r="C107" s="17" t="s">
        <v>323</v>
      </c>
      <c r="D107" s="18"/>
      <c r="E107" s="19"/>
      <c r="F107" s="20">
        <v>0</v>
      </c>
      <c r="G107" s="99"/>
    </row>
    <row r="108" spans="1:8">
      <c r="A108" s="91"/>
      <c r="B108" s="22" t="s">
        <v>473</v>
      </c>
      <c r="C108" s="83"/>
      <c r="D108" s="84"/>
      <c r="E108" s="84"/>
      <c r="F108" s="85"/>
      <c r="G108" s="21"/>
    </row>
    <row r="109" spans="1:8" ht="40.5" customHeight="1">
      <c r="A109" s="30">
        <f>+A107+1</f>
        <v>2</v>
      </c>
      <c r="B109" s="16" t="s">
        <v>215</v>
      </c>
      <c r="C109" s="17" t="s">
        <v>323</v>
      </c>
      <c r="D109" s="18"/>
      <c r="E109" s="19"/>
      <c r="F109" s="20">
        <v>0</v>
      </c>
      <c r="G109" s="21"/>
      <c r="H109" s="46"/>
    </row>
    <row r="110" spans="1:8">
      <c r="A110" s="30">
        <f t="shared" ref="A110:A171" si="5">+A109+1</f>
        <v>3</v>
      </c>
      <c r="B110" s="16" t="s">
        <v>100</v>
      </c>
      <c r="C110" s="17" t="s">
        <v>323</v>
      </c>
      <c r="D110" s="18"/>
      <c r="E110" s="19"/>
      <c r="F110" s="20">
        <v>0</v>
      </c>
      <c r="G110" s="21"/>
      <c r="H110" s="46"/>
    </row>
    <row r="111" spans="1:8" ht="74.599999999999994">
      <c r="A111" s="30">
        <f t="shared" si="5"/>
        <v>4</v>
      </c>
      <c r="B111" s="16" t="s">
        <v>216</v>
      </c>
      <c r="C111" s="17" t="s">
        <v>323</v>
      </c>
      <c r="D111" s="18" t="s">
        <v>8</v>
      </c>
      <c r="E111" s="19"/>
      <c r="F111" s="20">
        <v>0</v>
      </c>
      <c r="G111" s="21"/>
    </row>
    <row r="112" spans="1:8" ht="24.9">
      <c r="A112" s="30">
        <f t="shared" si="5"/>
        <v>5</v>
      </c>
      <c r="B112" s="16" t="s">
        <v>99</v>
      </c>
      <c r="C112" s="17" t="s">
        <v>323</v>
      </c>
      <c r="D112" s="18"/>
      <c r="E112" s="19"/>
      <c r="F112" s="20">
        <v>0</v>
      </c>
      <c r="G112" s="21"/>
    </row>
    <row r="113" spans="1:9" ht="24.9">
      <c r="A113" s="30">
        <f t="shared" si="5"/>
        <v>6</v>
      </c>
      <c r="B113" s="16" t="s">
        <v>380</v>
      </c>
      <c r="C113" s="17" t="s">
        <v>323</v>
      </c>
      <c r="D113" s="18"/>
      <c r="E113" s="19"/>
      <c r="F113" s="20">
        <v>0</v>
      </c>
      <c r="G113" s="21"/>
      <c r="I113"/>
    </row>
    <row r="114" spans="1:9" ht="24.9">
      <c r="A114" s="30">
        <f>+A112+1</f>
        <v>6</v>
      </c>
      <c r="B114" s="16" t="s">
        <v>210</v>
      </c>
      <c r="C114" s="17" t="s">
        <v>323</v>
      </c>
      <c r="D114" s="18"/>
      <c r="E114" s="19"/>
      <c r="F114" s="20">
        <v>0</v>
      </c>
      <c r="G114" s="21"/>
      <c r="I114" s="95"/>
    </row>
    <row r="115" spans="1:9" ht="37.299999999999997">
      <c r="A115" s="30">
        <f t="shared" si="5"/>
        <v>7</v>
      </c>
      <c r="B115" s="16" t="s">
        <v>235</v>
      </c>
      <c r="C115" s="17" t="s">
        <v>323</v>
      </c>
      <c r="D115" s="18"/>
      <c r="E115" s="19"/>
      <c r="F115" s="20">
        <v>0</v>
      </c>
      <c r="G115" s="21"/>
      <c r="I115"/>
    </row>
    <row r="116" spans="1:9" ht="74.599999999999994">
      <c r="A116" s="30">
        <f t="shared" si="5"/>
        <v>8</v>
      </c>
      <c r="B116" s="16" t="s">
        <v>98</v>
      </c>
      <c r="C116" s="17" t="s">
        <v>323</v>
      </c>
      <c r="D116" s="18"/>
      <c r="E116" s="19"/>
      <c r="F116" s="20">
        <v>0</v>
      </c>
      <c r="G116" s="21"/>
      <c r="I116" s="95"/>
    </row>
    <row r="117" spans="1:9" ht="24.9">
      <c r="A117" s="30">
        <f t="shared" si="5"/>
        <v>9</v>
      </c>
      <c r="B117" s="16" t="s">
        <v>97</v>
      </c>
      <c r="C117" s="17" t="s">
        <v>323</v>
      </c>
      <c r="D117" s="18"/>
      <c r="E117" s="19"/>
      <c r="F117" s="20">
        <v>0</v>
      </c>
      <c r="G117" s="21"/>
    </row>
    <row r="118" spans="1:9" ht="24.9">
      <c r="A118" s="30">
        <f t="shared" si="5"/>
        <v>10</v>
      </c>
      <c r="B118" s="16" t="s">
        <v>381</v>
      </c>
      <c r="C118" s="17" t="s">
        <v>323</v>
      </c>
      <c r="D118" s="18"/>
      <c r="E118" s="19"/>
      <c r="F118" s="20">
        <v>0</v>
      </c>
      <c r="G118" s="21"/>
    </row>
    <row r="119" spans="1:9" ht="37.299999999999997">
      <c r="A119" s="30">
        <f t="shared" si="5"/>
        <v>11</v>
      </c>
      <c r="B119" s="16" t="s">
        <v>236</v>
      </c>
      <c r="C119" s="17" t="s">
        <v>323</v>
      </c>
      <c r="D119" s="18"/>
      <c r="E119" s="19"/>
      <c r="F119" s="20">
        <v>0</v>
      </c>
      <c r="G119" s="21"/>
    </row>
    <row r="120" spans="1:9" ht="37.299999999999997">
      <c r="A120" s="30">
        <f t="shared" si="5"/>
        <v>12</v>
      </c>
      <c r="B120" s="52" t="s">
        <v>353</v>
      </c>
      <c r="C120" s="17" t="s">
        <v>323</v>
      </c>
      <c r="D120" s="18"/>
      <c r="E120" s="19"/>
      <c r="F120" s="20">
        <v>0</v>
      </c>
      <c r="G120" s="21"/>
    </row>
    <row r="121" spans="1:9" ht="62.15">
      <c r="A121" s="30">
        <f t="shared" si="5"/>
        <v>13</v>
      </c>
      <c r="B121" s="16" t="s">
        <v>217</v>
      </c>
      <c r="C121" s="17" t="s">
        <v>323</v>
      </c>
      <c r="D121" s="18"/>
      <c r="E121" s="19"/>
      <c r="F121" s="20">
        <v>0</v>
      </c>
      <c r="G121" s="21"/>
    </row>
    <row r="122" spans="1:9" ht="49.75">
      <c r="A122" s="30">
        <f t="shared" si="5"/>
        <v>14</v>
      </c>
      <c r="B122" s="16" t="s">
        <v>354</v>
      </c>
      <c r="C122" s="17" t="s">
        <v>323</v>
      </c>
      <c r="D122" s="18"/>
      <c r="E122" s="19"/>
      <c r="F122" s="20">
        <v>0</v>
      </c>
      <c r="G122" s="21"/>
    </row>
    <row r="123" spans="1:9" ht="37.299999999999997">
      <c r="A123" s="30">
        <f t="shared" si="5"/>
        <v>15</v>
      </c>
      <c r="B123" s="16" t="s">
        <v>96</v>
      </c>
      <c r="C123" s="17" t="s">
        <v>323</v>
      </c>
      <c r="D123" s="18"/>
      <c r="E123" s="19"/>
      <c r="F123" s="20">
        <v>0</v>
      </c>
      <c r="G123" s="21"/>
      <c r="I123" s="95"/>
    </row>
    <row r="124" spans="1:9" ht="62.15">
      <c r="A124" s="30">
        <f t="shared" si="5"/>
        <v>16</v>
      </c>
      <c r="B124" s="16" t="s">
        <v>429</v>
      </c>
      <c r="C124" s="17" t="s">
        <v>323</v>
      </c>
      <c r="D124" s="18"/>
      <c r="E124" s="19"/>
      <c r="F124" s="20">
        <v>0</v>
      </c>
      <c r="G124" s="21"/>
      <c r="I124" s="46"/>
    </row>
    <row r="125" spans="1:9" ht="87">
      <c r="A125" s="30">
        <f t="shared" si="5"/>
        <v>17</v>
      </c>
      <c r="B125" s="16" t="s">
        <v>237</v>
      </c>
      <c r="C125" s="17" t="s">
        <v>323</v>
      </c>
      <c r="D125" s="18"/>
      <c r="E125" s="19"/>
      <c r="F125" s="20">
        <v>0</v>
      </c>
      <c r="G125" s="21"/>
    </row>
    <row r="126" spans="1:9" ht="74.599999999999994">
      <c r="A126" s="30">
        <f t="shared" si="5"/>
        <v>18</v>
      </c>
      <c r="B126" s="16" t="s">
        <v>355</v>
      </c>
      <c r="C126" s="17" t="s">
        <v>323</v>
      </c>
      <c r="D126" s="18"/>
      <c r="E126" s="19"/>
      <c r="F126" s="20">
        <v>0</v>
      </c>
      <c r="G126" s="21"/>
      <c r="I126" s="95"/>
    </row>
    <row r="127" spans="1:9" ht="24.9">
      <c r="A127" s="30">
        <f t="shared" si="5"/>
        <v>19</v>
      </c>
      <c r="B127" s="16" t="s">
        <v>435</v>
      </c>
      <c r="C127" s="17" t="s">
        <v>323</v>
      </c>
      <c r="D127" s="18" t="s">
        <v>8</v>
      </c>
      <c r="E127" s="19"/>
      <c r="F127" s="20">
        <v>0</v>
      </c>
      <c r="G127" s="21"/>
    </row>
    <row r="128" spans="1:9" ht="24.9">
      <c r="A128" s="30">
        <f t="shared" si="5"/>
        <v>20</v>
      </c>
      <c r="B128" s="16" t="s">
        <v>154</v>
      </c>
      <c r="C128" s="17" t="s">
        <v>323</v>
      </c>
      <c r="D128" s="18"/>
      <c r="E128" s="19"/>
      <c r="F128" s="20">
        <v>0</v>
      </c>
      <c r="G128" s="21"/>
      <c r="I128" s="46"/>
    </row>
    <row r="129" spans="1:8" ht="149.15">
      <c r="A129" s="30">
        <f t="shared" si="5"/>
        <v>21</v>
      </c>
      <c r="B129" s="16" t="s">
        <v>218</v>
      </c>
      <c r="C129" s="17" t="s">
        <v>323</v>
      </c>
      <c r="D129" s="18"/>
      <c r="E129" s="19"/>
      <c r="F129" s="20">
        <v>0</v>
      </c>
      <c r="G129" s="21"/>
    </row>
    <row r="130" spans="1:8" ht="87">
      <c r="A130" s="30">
        <f t="shared" si="5"/>
        <v>22</v>
      </c>
      <c r="B130" s="16" t="s">
        <v>209</v>
      </c>
      <c r="C130" s="17" t="s">
        <v>323</v>
      </c>
      <c r="D130" s="18"/>
      <c r="E130" s="19"/>
      <c r="F130" s="20">
        <v>0</v>
      </c>
      <c r="G130" s="21"/>
    </row>
    <row r="131" spans="1:8" ht="24.9">
      <c r="A131" s="30">
        <f t="shared" si="5"/>
        <v>23</v>
      </c>
      <c r="B131" s="16" t="s">
        <v>153</v>
      </c>
      <c r="C131" s="17" t="s">
        <v>323</v>
      </c>
      <c r="D131" s="18"/>
      <c r="E131" s="19"/>
      <c r="F131" s="20">
        <v>0</v>
      </c>
      <c r="G131" s="21"/>
    </row>
    <row r="132" spans="1:8" ht="24.9">
      <c r="A132" s="30">
        <f t="shared" si="5"/>
        <v>24</v>
      </c>
      <c r="B132" s="52" t="s">
        <v>95</v>
      </c>
      <c r="C132" s="17" t="s">
        <v>323</v>
      </c>
      <c r="D132" s="18"/>
      <c r="E132" s="19"/>
      <c r="F132" s="20">
        <v>0</v>
      </c>
      <c r="G132" s="21"/>
    </row>
    <row r="133" spans="1:8" ht="49.75">
      <c r="A133" s="30">
        <f t="shared" si="5"/>
        <v>25</v>
      </c>
      <c r="B133" s="52" t="s">
        <v>377</v>
      </c>
      <c r="C133" s="17" t="s">
        <v>323</v>
      </c>
      <c r="D133" s="18"/>
      <c r="E133" s="19"/>
      <c r="F133" s="20">
        <v>0</v>
      </c>
      <c r="G133" s="21"/>
    </row>
    <row r="134" spans="1:8" ht="37.299999999999997">
      <c r="A134" s="30">
        <f t="shared" si="5"/>
        <v>26</v>
      </c>
      <c r="B134" s="52" t="s">
        <v>208</v>
      </c>
      <c r="C134" s="17" t="s">
        <v>323</v>
      </c>
      <c r="D134" s="18"/>
      <c r="E134" s="19"/>
      <c r="F134" s="20">
        <v>0</v>
      </c>
      <c r="G134" s="21"/>
    </row>
    <row r="135" spans="1:8" ht="74.599999999999994">
      <c r="A135" s="30">
        <f t="shared" si="5"/>
        <v>27</v>
      </c>
      <c r="B135" s="52" t="s">
        <v>284</v>
      </c>
      <c r="C135" s="17" t="s">
        <v>323</v>
      </c>
      <c r="D135" s="18"/>
      <c r="E135" s="19"/>
      <c r="F135" s="20">
        <v>0</v>
      </c>
      <c r="G135" s="21"/>
    </row>
    <row r="136" spans="1:8" ht="24.9">
      <c r="A136" s="30">
        <f t="shared" si="5"/>
        <v>28</v>
      </c>
      <c r="B136" s="52" t="s">
        <v>356</v>
      </c>
      <c r="C136" s="17" t="s">
        <v>323</v>
      </c>
      <c r="D136" s="18"/>
      <c r="E136" s="19"/>
      <c r="F136" s="20">
        <v>0</v>
      </c>
      <c r="G136" s="21"/>
    </row>
    <row r="137" spans="1:8" ht="37.299999999999997">
      <c r="A137" s="30">
        <f t="shared" si="5"/>
        <v>29</v>
      </c>
      <c r="B137" s="52" t="s">
        <v>152</v>
      </c>
      <c r="C137" s="17" t="s">
        <v>323</v>
      </c>
      <c r="D137" s="18"/>
      <c r="E137" s="19"/>
      <c r="F137" s="20">
        <v>0</v>
      </c>
      <c r="G137" s="21"/>
    </row>
    <row r="138" spans="1:8" ht="37.299999999999997">
      <c r="A138" s="30">
        <f t="shared" si="5"/>
        <v>30</v>
      </c>
      <c r="B138" s="16" t="s">
        <v>207</v>
      </c>
      <c r="C138" s="17" t="s">
        <v>323</v>
      </c>
      <c r="D138" s="18"/>
      <c r="E138" s="19"/>
      <c r="F138" s="20">
        <v>0</v>
      </c>
      <c r="G138" s="21"/>
    </row>
    <row r="139" spans="1:8" ht="49.75">
      <c r="A139" s="30">
        <f t="shared" si="5"/>
        <v>31</v>
      </c>
      <c r="B139" s="16" t="s">
        <v>151</v>
      </c>
      <c r="C139" s="17" t="s">
        <v>323</v>
      </c>
      <c r="D139" s="18"/>
      <c r="E139" s="19"/>
      <c r="F139" s="20">
        <v>0</v>
      </c>
      <c r="G139" s="21"/>
    </row>
    <row r="140" spans="1:8" ht="49.75">
      <c r="A140" s="30">
        <f t="shared" si="5"/>
        <v>32</v>
      </c>
      <c r="B140" s="52" t="s">
        <v>219</v>
      </c>
      <c r="C140" s="17" t="s">
        <v>323</v>
      </c>
      <c r="D140" s="18"/>
      <c r="E140" s="19"/>
      <c r="F140" s="20">
        <v>0</v>
      </c>
      <c r="G140" s="21"/>
      <c r="H140" s="46"/>
    </row>
    <row r="141" spans="1:8" ht="24.9">
      <c r="A141" s="30">
        <f t="shared" si="5"/>
        <v>33</v>
      </c>
      <c r="B141" s="52" t="s">
        <v>242</v>
      </c>
      <c r="C141" s="17" t="s">
        <v>323</v>
      </c>
      <c r="D141" s="18"/>
      <c r="E141" s="19"/>
      <c r="F141" s="20">
        <v>0</v>
      </c>
      <c r="G141" s="21"/>
      <c r="H141" s="46"/>
    </row>
    <row r="142" spans="1:8" ht="24.9">
      <c r="A142" s="30">
        <f t="shared" si="5"/>
        <v>34</v>
      </c>
      <c r="B142" s="52" t="s">
        <v>238</v>
      </c>
      <c r="C142" s="17" t="s">
        <v>323</v>
      </c>
      <c r="D142" s="18"/>
      <c r="E142" s="19"/>
      <c r="F142" s="20">
        <v>0</v>
      </c>
      <c r="G142" s="21"/>
      <c r="H142" s="46"/>
    </row>
    <row r="143" spans="1:8" ht="136.75">
      <c r="A143" s="30">
        <f t="shared" si="5"/>
        <v>35</v>
      </c>
      <c r="B143" s="52" t="s">
        <v>239</v>
      </c>
      <c r="C143" s="17" t="s">
        <v>323</v>
      </c>
      <c r="D143" s="18"/>
      <c r="E143" s="19"/>
      <c r="F143" s="20">
        <v>0</v>
      </c>
      <c r="G143" s="21"/>
    </row>
    <row r="144" spans="1:8" ht="37.299999999999997">
      <c r="A144" s="30">
        <f t="shared" si="5"/>
        <v>36</v>
      </c>
      <c r="B144" s="16" t="s">
        <v>220</v>
      </c>
      <c r="C144" s="17" t="s">
        <v>323</v>
      </c>
      <c r="D144" s="18"/>
      <c r="E144" s="19"/>
      <c r="F144" s="20">
        <v>0</v>
      </c>
      <c r="G144" s="21"/>
    </row>
    <row r="145" spans="1:8" ht="49.75">
      <c r="A145" s="30">
        <f t="shared" si="5"/>
        <v>37</v>
      </c>
      <c r="B145" s="16" t="s">
        <v>206</v>
      </c>
      <c r="C145" s="17" t="s">
        <v>323</v>
      </c>
      <c r="D145" s="18"/>
      <c r="E145" s="19"/>
      <c r="F145" s="20">
        <v>0</v>
      </c>
      <c r="G145" s="21"/>
    </row>
    <row r="146" spans="1:8" ht="74.599999999999994">
      <c r="A146" s="30">
        <f t="shared" si="5"/>
        <v>38</v>
      </c>
      <c r="B146" s="16" t="s">
        <v>205</v>
      </c>
      <c r="C146" s="17" t="s">
        <v>323</v>
      </c>
      <c r="D146" s="18"/>
      <c r="E146" s="19"/>
      <c r="F146" s="20">
        <v>0</v>
      </c>
      <c r="G146" s="21"/>
    </row>
    <row r="147" spans="1:8" ht="37.299999999999997">
      <c r="A147" s="30">
        <f t="shared" si="5"/>
        <v>39</v>
      </c>
      <c r="B147" s="16" t="s">
        <v>204</v>
      </c>
      <c r="C147" s="17" t="s">
        <v>323</v>
      </c>
      <c r="D147" s="18"/>
      <c r="E147" s="19"/>
      <c r="F147" s="20">
        <v>0</v>
      </c>
      <c r="G147" s="21"/>
      <c r="H147" s="46"/>
    </row>
    <row r="148" spans="1:8" ht="37.299999999999997">
      <c r="A148" s="30">
        <f t="shared" si="5"/>
        <v>40</v>
      </c>
      <c r="B148" s="16" t="s">
        <v>203</v>
      </c>
      <c r="C148" s="17" t="s">
        <v>323</v>
      </c>
      <c r="D148" s="18"/>
      <c r="E148" s="19"/>
      <c r="F148" s="20">
        <v>0</v>
      </c>
      <c r="G148" s="21"/>
    </row>
    <row r="149" spans="1:8" ht="37.299999999999997">
      <c r="A149" s="30">
        <f t="shared" si="5"/>
        <v>41</v>
      </c>
      <c r="B149" s="16" t="s">
        <v>221</v>
      </c>
      <c r="C149" s="17" t="s">
        <v>323</v>
      </c>
      <c r="D149" s="18"/>
      <c r="E149" s="19"/>
      <c r="F149" s="20">
        <v>0</v>
      </c>
      <c r="G149" s="21"/>
    </row>
    <row r="150" spans="1:8" ht="49.75">
      <c r="A150" s="30">
        <f t="shared" si="5"/>
        <v>42</v>
      </c>
      <c r="B150" s="16" t="s">
        <v>430</v>
      </c>
      <c r="C150" s="17" t="s">
        <v>323</v>
      </c>
      <c r="D150" s="18"/>
      <c r="E150" s="19"/>
      <c r="F150" s="20">
        <v>0</v>
      </c>
      <c r="G150" s="21"/>
    </row>
    <row r="151" spans="1:8" ht="62.15">
      <c r="A151" s="30">
        <f t="shared" si="5"/>
        <v>43</v>
      </c>
      <c r="B151" s="52" t="s">
        <v>357</v>
      </c>
      <c r="C151" s="17" t="s">
        <v>323</v>
      </c>
      <c r="D151" s="18"/>
      <c r="E151" s="19"/>
      <c r="F151" s="20">
        <v>0</v>
      </c>
      <c r="G151" s="21"/>
    </row>
    <row r="152" spans="1:8" ht="74.599999999999994">
      <c r="A152" s="30">
        <f t="shared" si="5"/>
        <v>44</v>
      </c>
      <c r="B152" s="52" t="s">
        <v>358</v>
      </c>
      <c r="C152" s="17" t="s">
        <v>323</v>
      </c>
      <c r="D152" s="18"/>
      <c r="E152" s="19"/>
      <c r="F152" s="20">
        <v>0</v>
      </c>
      <c r="G152" s="21"/>
    </row>
    <row r="153" spans="1:8" ht="24.9">
      <c r="A153" s="30">
        <f t="shared" si="5"/>
        <v>45</v>
      </c>
      <c r="B153" s="52" t="s">
        <v>431</v>
      </c>
      <c r="C153" s="17" t="s">
        <v>323</v>
      </c>
      <c r="D153" s="18"/>
      <c r="E153" s="19"/>
      <c r="F153" s="20"/>
      <c r="G153" s="21"/>
    </row>
    <row r="154" spans="1:8" ht="62.15">
      <c r="A154" s="30">
        <f t="shared" si="5"/>
        <v>46</v>
      </c>
      <c r="B154" s="52" t="s">
        <v>432</v>
      </c>
      <c r="C154" s="17" t="s">
        <v>323</v>
      </c>
      <c r="D154" s="18"/>
      <c r="E154" s="19"/>
      <c r="F154" s="20">
        <v>0</v>
      </c>
      <c r="G154" s="21"/>
    </row>
    <row r="155" spans="1:8" ht="37.299999999999997">
      <c r="A155" s="30">
        <f t="shared" si="5"/>
        <v>47</v>
      </c>
      <c r="B155" s="52" t="s">
        <v>222</v>
      </c>
      <c r="C155" s="17" t="s">
        <v>323</v>
      </c>
      <c r="D155" s="18"/>
      <c r="E155" s="19"/>
      <c r="F155" s="20">
        <v>0</v>
      </c>
      <c r="G155" s="21"/>
    </row>
    <row r="156" spans="1:8" ht="124.3">
      <c r="A156" s="30">
        <f t="shared" si="5"/>
        <v>48</v>
      </c>
      <c r="B156" s="16" t="s">
        <v>150</v>
      </c>
      <c r="C156" s="17" t="s">
        <v>323</v>
      </c>
      <c r="D156" s="18"/>
      <c r="E156" s="19"/>
      <c r="F156" s="20">
        <v>0</v>
      </c>
      <c r="G156" s="21"/>
    </row>
    <row r="157" spans="1:8" ht="49.75">
      <c r="A157" s="30">
        <f t="shared" si="5"/>
        <v>49</v>
      </c>
      <c r="B157" s="16" t="s">
        <v>94</v>
      </c>
      <c r="C157" s="17" t="s">
        <v>323</v>
      </c>
      <c r="D157" s="18"/>
      <c r="E157" s="19"/>
      <c r="F157" s="20">
        <v>0</v>
      </c>
      <c r="G157" s="21"/>
    </row>
    <row r="158" spans="1:8" ht="114.45" customHeight="1">
      <c r="A158" s="30">
        <f t="shared" si="5"/>
        <v>50</v>
      </c>
      <c r="B158" s="16" t="s">
        <v>437</v>
      </c>
      <c r="C158" s="17" t="s">
        <v>323</v>
      </c>
      <c r="D158" s="18"/>
      <c r="E158" s="19"/>
      <c r="F158" s="20">
        <v>0</v>
      </c>
      <c r="G158" s="21"/>
    </row>
    <row r="159" spans="1:8" ht="62.15">
      <c r="A159" s="30">
        <f t="shared" si="5"/>
        <v>51</v>
      </c>
      <c r="B159" s="16" t="s">
        <v>93</v>
      </c>
      <c r="C159" s="17" t="s">
        <v>323</v>
      </c>
      <c r="D159" s="18"/>
      <c r="E159" s="19"/>
      <c r="F159" s="20">
        <v>0</v>
      </c>
      <c r="G159" s="21"/>
    </row>
    <row r="160" spans="1:8" ht="37.299999999999997">
      <c r="A160" s="30">
        <f t="shared" si="5"/>
        <v>52</v>
      </c>
      <c r="B160" s="52" t="s">
        <v>202</v>
      </c>
      <c r="C160" s="17" t="s">
        <v>323</v>
      </c>
      <c r="D160" s="18"/>
      <c r="E160" s="19"/>
      <c r="F160" s="20">
        <v>0</v>
      </c>
      <c r="G160" s="21"/>
      <c r="H160" s="46"/>
    </row>
    <row r="161" spans="1:8" ht="49.75">
      <c r="A161" s="30">
        <f t="shared" si="5"/>
        <v>53</v>
      </c>
      <c r="B161" s="16" t="s">
        <v>149</v>
      </c>
      <c r="C161" s="17" t="s">
        <v>323</v>
      </c>
      <c r="D161" s="18"/>
      <c r="E161" s="19"/>
      <c r="F161" s="20">
        <v>0</v>
      </c>
      <c r="G161" s="21"/>
    </row>
    <row r="162" spans="1:8" ht="62.15">
      <c r="A162" s="30">
        <f t="shared" si="5"/>
        <v>54</v>
      </c>
      <c r="B162" s="16" t="s">
        <v>201</v>
      </c>
      <c r="C162" s="17" t="s">
        <v>323</v>
      </c>
      <c r="D162" s="18"/>
      <c r="E162" s="19"/>
      <c r="F162" s="20">
        <v>0</v>
      </c>
      <c r="G162" s="21"/>
    </row>
    <row r="163" spans="1:8" ht="37.299999999999997">
      <c r="A163" s="30">
        <f t="shared" si="5"/>
        <v>55</v>
      </c>
      <c r="B163" s="16" t="s">
        <v>382</v>
      </c>
      <c r="C163" s="17" t="s">
        <v>323</v>
      </c>
      <c r="D163" s="18"/>
      <c r="E163" s="20">
        <v>0</v>
      </c>
      <c r="F163" s="28"/>
      <c r="G163" s="21"/>
    </row>
    <row r="164" spans="1:8" ht="24.9">
      <c r="A164" s="30">
        <f>+A162+1</f>
        <v>55</v>
      </c>
      <c r="B164" s="16" t="s">
        <v>92</v>
      </c>
      <c r="C164" s="17" t="s">
        <v>323</v>
      </c>
      <c r="D164" s="18"/>
      <c r="E164" s="19"/>
      <c r="F164" s="20">
        <v>0</v>
      </c>
      <c r="G164" s="21"/>
    </row>
    <row r="165" spans="1:8" ht="24.9">
      <c r="A165" s="30">
        <f t="shared" si="5"/>
        <v>56</v>
      </c>
      <c r="B165" s="52" t="s">
        <v>200</v>
      </c>
      <c r="C165" s="17" t="s">
        <v>323</v>
      </c>
      <c r="D165" s="18"/>
      <c r="E165" s="19"/>
      <c r="F165" s="20">
        <v>0</v>
      </c>
      <c r="G165" s="21"/>
    </row>
    <row r="166" spans="1:8" ht="37.299999999999997">
      <c r="A166" s="30">
        <f t="shared" si="5"/>
        <v>57</v>
      </c>
      <c r="B166" s="16" t="s">
        <v>383</v>
      </c>
      <c r="C166" s="17" t="s">
        <v>323</v>
      </c>
      <c r="D166" s="18"/>
      <c r="E166" s="19"/>
      <c r="F166" s="20">
        <v>0</v>
      </c>
      <c r="G166" s="21"/>
    </row>
    <row r="167" spans="1:8" ht="24.9">
      <c r="A167" s="30">
        <f t="shared" si="5"/>
        <v>58</v>
      </c>
      <c r="B167" s="16" t="s">
        <v>199</v>
      </c>
      <c r="C167" s="17" t="s">
        <v>323</v>
      </c>
      <c r="D167" s="18"/>
      <c r="E167" s="19"/>
      <c r="F167" s="20">
        <v>0</v>
      </c>
      <c r="G167" s="21"/>
      <c r="H167" s="46"/>
    </row>
    <row r="168" spans="1:8" ht="24.9">
      <c r="A168" s="30">
        <f t="shared" si="5"/>
        <v>59</v>
      </c>
      <c r="B168" s="16" t="s">
        <v>198</v>
      </c>
      <c r="C168" s="17" t="s">
        <v>323</v>
      </c>
      <c r="D168" s="18"/>
      <c r="E168" s="19"/>
      <c r="F168" s="20">
        <v>0</v>
      </c>
      <c r="G168" s="21"/>
      <c r="H168" s="46"/>
    </row>
    <row r="169" spans="1:8" ht="24.9">
      <c r="A169" s="30">
        <f t="shared" si="5"/>
        <v>60</v>
      </c>
      <c r="B169" s="16" t="s">
        <v>359</v>
      </c>
      <c r="C169" s="17" t="s">
        <v>323</v>
      </c>
      <c r="D169" s="18"/>
      <c r="E169" s="19"/>
      <c r="F169" s="20">
        <v>0</v>
      </c>
      <c r="G169" s="21"/>
      <c r="H169" s="46"/>
    </row>
    <row r="170" spans="1:8" ht="37.299999999999997">
      <c r="A170" s="30">
        <f t="shared" si="5"/>
        <v>61</v>
      </c>
      <c r="B170" s="16" t="s">
        <v>360</v>
      </c>
      <c r="C170" s="17" t="s">
        <v>323</v>
      </c>
      <c r="D170" s="18"/>
      <c r="E170" s="19"/>
      <c r="F170" s="20">
        <v>0</v>
      </c>
      <c r="G170" s="21"/>
    </row>
    <row r="171" spans="1:8" ht="24.9">
      <c r="A171" s="30">
        <f t="shared" si="5"/>
        <v>62</v>
      </c>
      <c r="B171" s="16" t="s">
        <v>223</v>
      </c>
      <c r="C171" s="17" t="s">
        <v>323</v>
      </c>
      <c r="D171" s="18"/>
      <c r="E171" s="19"/>
      <c r="F171" s="20">
        <v>0</v>
      </c>
      <c r="G171" s="21"/>
    </row>
    <row r="172" spans="1:8">
      <c r="A172" s="10">
        <v>7</v>
      </c>
      <c r="B172" s="11" t="s">
        <v>91</v>
      </c>
      <c r="C172" s="12"/>
      <c r="D172" s="79"/>
      <c r="E172" s="80"/>
      <c r="F172" s="81"/>
      <c r="G172" s="15"/>
    </row>
    <row r="173" spans="1:8" ht="49.75">
      <c r="A173" s="27">
        <v>1</v>
      </c>
      <c r="B173" s="52" t="s">
        <v>197</v>
      </c>
      <c r="C173" s="17" t="s">
        <v>323</v>
      </c>
      <c r="D173" s="18"/>
      <c r="E173" s="19"/>
      <c r="F173" s="20">
        <v>0</v>
      </c>
      <c r="G173" s="21"/>
    </row>
    <row r="174" spans="1:8" ht="62.15">
      <c r="A174" s="27">
        <f t="shared" ref="A174:A211" si="6">+A173+1</f>
        <v>2</v>
      </c>
      <c r="B174" s="16" t="s">
        <v>90</v>
      </c>
      <c r="C174" s="17" t="s">
        <v>323</v>
      </c>
      <c r="D174" s="18"/>
      <c r="E174" s="19"/>
      <c r="F174" s="20">
        <v>0</v>
      </c>
      <c r="G174" s="21"/>
    </row>
    <row r="175" spans="1:8" ht="62.15">
      <c r="A175" s="27">
        <f t="shared" si="6"/>
        <v>3</v>
      </c>
      <c r="B175" s="16" t="s">
        <v>196</v>
      </c>
      <c r="C175" s="17" t="s">
        <v>323</v>
      </c>
      <c r="D175" s="18"/>
      <c r="E175" s="19"/>
      <c r="F175" s="20">
        <v>0</v>
      </c>
      <c r="G175" s="21"/>
    </row>
    <row r="176" spans="1:8">
      <c r="A176" s="27">
        <f t="shared" si="6"/>
        <v>4</v>
      </c>
      <c r="B176" s="16" t="s">
        <v>89</v>
      </c>
      <c r="C176" s="17" t="s">
        <v>323</v>
      </c>
      <c r="D176" s="18"/>
      <c r="E176" s="19"/>
      <c r="F176" s="20">
        <v>0</v>
      </c>
      <c r="G176" s="21"/>
    </row>
    <row r="177" spans="1:9" ht="49.75">
      <c r="A177" s="27">
        <f t="shared" si="6"/>
        <v>5</v>
      </c>
      <c r="B177" s="16" t="s">
        <v>88</v>
      </c>
      <c r="C177" s="17" t="s">
        <v>323</v>
      </c>
      <c r="D177" s="18"/>
      <c r="E177" s="19"/>
      <c r="F177" s="20">
        <v>0</v>
      </c>
      <c r="G177" s="21"/>
    </row>
    <row r="178" spans="1:9" ht="87">
      <c r="A178" s="27">
        <f t="shared" si="6"/>
        <v>6</v>
      </c>
      <c r="B178" s="16" t="s">
        <v>87</v>
      </c>
      <c r="C178" s="17" t="s">
        <v>323</v>
      </c>
      <c r="D178" s="18"/>
      <c r="E178" s="19"/>
      <c r="F178" s="20">
        <v>0</v>
      </c>
      <c r="G178" s="21"/>
    </row>
    <row r="179" spans="1:9" ht="37.299999999999997">
      <c r="A179" s="27">
        <f t="shared" si="6"/>
        <v>7</v>
      </c>
      <c r="B179" s="16" t="s">
        <v>86</v>
      </c>
      <c r="C179" s="17" t="s">
        <v>323</v>
      </c>
      <c r="D179" s="18"/>
      <c r="E179" s="19"/>
      <c r="F179" s="20"/>
      <c r="G179" s="21"/>
    </row>
    <row r="180" spans="1:9" ht="37.299999999999997">
      <c r="A180" s="27">
        <f t="shared" si="6"/>
        <v>8</v>
      </c>
      <c r="B180" s="16" t="s">
        <v>195</v>
      </c>
      <c r="C180" s="17" t="s">
        <v>323</v>
      </c>
      <c r="D180" s="18"/>
      <c r="E180" s="19"/>
      <c r="F180" s="20">
        <v>0</v>
      </c>
      <c r="G180" s="21"/>
    </row>
    <row r="181" spans="1:9" ht="62.15">
      <c r="A181" s="27">
        <f t="shared" si="6"/>
        <v>9</v>
      </c>
      <c r="B181" s="16" t="s">
        <v>224</v>
      </c>
      <c r="C181" s="17" t="s">
        <v>323</v>
      </c>
      <c r="D181" s="18"/>
      <c r="E181" s="19"/>
      <c r="F181" s="20">
        <v>0</v>
      </c>
      <c r="G181" s="21"/>
    </row>
    <row r="182" spans="1:9" ht="49.75">
      <c r="A182" s="27">
        <f t="shared" si="6"/>
        <v>10</v>
      </c>
      <c r="B182" s="16" t="s">
        <v>225</v>
      </c>
      <c r="C182" s="17" t="s">
        <v>323</v>
      </c>
      <c r="D182" s="18"/>
      <c r="E182" s="19"/>
      <c r="F182" s="20"/>
      <c r="G182" s="21"/>
    </row>
    <row r="183" spans="1:9" ht="24.9">
      <c r="A183" s="27">
        <f t="shared" si="6"/>
        <v>11</v>
      </c>
      <c r="B183" s="16" t="s">
        <v>194</v>
      </c>
      <c r="C183" s="17" t="s">
        <v>323</v>
      </c>
      <c r="D183" s="18"/>
      <c r="E183" s="19"/>
      <c r="F183" s="20"/>
      <c r="G183" s="21"/>
    </row>
    <row r="184" spans="1:9" ht="99.45">
      <c r="A184" s="27">
        <f t="shared" si="6"/>
        <v>12</v>
      </c>
      <c r="B184" s="16" t="s">
        <v>461</v>
      </c>
      <c r="C184" s="17" t="s">
        <v>323</v>
      </c>
      <c r="D184" s="18"/>
      <c r="E184" s="19"/>
      <c r="F184" s="20">
        <v>0</v>
      </c>
      <c r="G184" s="21"/>
    </row>
    <row r="185" spans="1:9" ht="205.2" customHeight="1">
      <c r="A185" s="27">
        <f t="shared" si="6"/>
        <v>13</v>
      </c>
      <c r="B185" s="52" t="s">
        <v>376</v>
      </c>
      <c r="C185" s="17" t="s">
        <v>323</v>
      </c>
      <c r="D185" s="18"/>
      <c r="E185" s="19"/>
      <c r="F185" s="20">
        <v>0</v>
      </c>
      <c r="G185" s="21"/>
    </row>
    <row r="186" spans="1:9" ht="65.25" customHeight="1">
      <c r="A186" s="27">
        <f t="shared" si="6"/>
        <v>14</v>
      </c>
      <c r="B186" s="52" t="s">
        <v>462</v>
      </c>
      <c r="C186" s="17" t="s">
        <v>323</v>
      </c>
      <c r="D186" s="18"/>
      <c r="E186" s="19"/>
      <c r="F186" s="20">
        <v>0</v>
      </c>
      <c r="G186" s="21"/>
    </row>
    <row r="187" spans="1:9" ht="62.15">
      <c r="A187" s="27">
        <f t="shared" si="6"/>
        <v>15</v>
      </c>
      <c r="B187" s="52" t="s">
        <v>226</v>
      </c>
      <c r="C187" s="17" t="s">
        <v>323</v>
      </c>
      <c r="D187" s="18"/>
      <c r="E187" s="19"/>
      <c r="F187" s="20">
        <v>0</v>
      </c>
      <c r="G187" s="21"/>
      <c r="I187" s="95"/>
    </row>
    <row r="188" spans="1:9" ht="87">
      <c r="A188" s="27">
        <f t="shared" si="6"/>
        <v>16</v>
      </c>
      <c r="B188" s="16" t="s">
        <v>148</v>
      </c>
      <c r="C188" s="17" t="s">
        <v>323</v>
      </c>
      <c r="D188" s="18"/>
      <c r="E188" s="19"/>
      <c r="F188" s="20">
        <v>0</v>
      </c>
      <c r="G188" s="21"/>
      <c r="I188" s="95"/>
    </row>
    <row r="189" spans="1:9" ht="211.3">
      <c r="A189" s="27">
        <f t="shared" si="6"/>
        <v>17</v>
      </c>
      <c r="B189" s="16" t="s">
        <v>227</v>
      </c>
      <c r="C189" s="17" t="s">
        <v>323</v>
      </c>
      <c r="D189" s="18"/>
      <c r="E189" s="19"/>
      <c r="F189" s="20">
        <v>0</v>
      </c>
      <c r="G189" s="21"/>
      <c r="I189" s="95"/>
    </row>
    <row r="190" spans="1:9" ht="62.15">
      <c r="A190" s="27">
        <f t="shared" si="6"/>
        <v>18</v>
      </c>
      <c r="B190" s="16" t="s">
        <v>228</v>
      </c>
      <c r="C190" s="17" t="s">
        <v>323</v>
      </c>
      <c r="D190" s="18"/>
      <c r="E190" s="19"/>
      <c r="F190" s="20">
        <v>0</v>
      </c>
      <c r="G190" s="21"/>
      <c r="I190"/>
    </row>
    <row r="191" spans="1:9" ht="24.9">
      <c r="A191" s="27">
        <f t="shared" si="6"/>
        <v>19</v>
      </c>
      <c r="B191" s="16" t="s">
        <v>147</v>
      </c>
      <c r="C191" s="17" t="s">
        <v>323</v>
      </c>
      <c r="D191" s="18"/>
      <c r="E191" s="19"/>
      <c r="F191" s="20">
        <v>0</v>
      </c>
      <c r="G191" s="21"/>
      <c r="I191" s="95"/>
    </row>
    <row r="192" spans="1:9" ht="37.299999999999997">
      <c r="A192" s="27">
        <f t="shared" si="6"/>
        <v>20</v>
      </c>
      <c r="B192" s="16" t="s">
        <v>84</v>
      </c>
      <c r="C192" s="17" t="s">
        <v>323</v>
      </c>
      <c r="D192" s="18"/>
      <c r="E192" s="19"/>
      <c r="F192" s="20">
        <v>0</v>
      </c>
      <c r="G192" s="21"/>
      <c r="I192"/>
    </row>
    <row r="193" spans="1:9" ht="24.9">
      <c r="A193" s="27">
        <f t="shared" si="6"/>
        <v>21</v>
      </c>
      <c r="B193" s="52" t="s">
        <v>229</v>
      </c>
      <c r="C193" s="17" t="s">
        <v>323</v>
      </c>
      <c r="D193" s="18"/>
      <c r="E193" s="19"/>
      <c r="F193" s="20">
        <v>0</v>
      </c>
      <c r="G193" s="21"/>
      <c r="I193" s="95"/>
    </row>
    <row r="194" spans="1:9" ht="174.9" customHeight="1">
      <c r="A194" s="27">
        <f t="shared" si="6"/>
        <v>22</v>
      </c>
      <c r="B194" s="52" t="s">
        <v>374</v>
      </c>
      <c r="C194" s="17" t="s">
        <v>323</v>
      </c>
      <c r="D194" s="18"/>
      <c r="E194" s="19"/>
      <c r="F194" s="20">
        <v>0</v>
      </c>
      <c r="G194" s="21"/>
      <c r="I194" s="95"/>
    </row>
    <row r="195" spans="1:9" ht="24.9">
      <c r="A195" s="27">
        <f t="shared" si="6"/>
        <v>23</v>
      </c>
      <c r="B195" s="16" t="s">
        <v>375</v>
      </c>
      <c r="C195" s="17" t="s">
        <v>323</v>
      </c>
      <c r="D195" s="18"/>
      <c r="E195" s="19"/>
      <c r="F195" s="20">
        <v>0</v>
      </c>
      <c r="G195" s="21"/>
      <c r="I195" s="95"/>
    </row>
    <row r="196" spans="1:9" ht="24.9">
      <c r="A196" s="27">
        <f t="shared" si="6"/>
        <v>24</v>
      </c>
      <c r="B196" s="16" t="s">
        <v>464</v>
      </c>
      <c r="C196" s="17" t="s">
        <v>323</v>
      </c>
      <c r="D196" s="18"/>
      <c r="E196" s="19"/>
      <c r="F196" s="20">
        <v>0</v>
      </c>
      <c r="G196" s="21"/>
      <c r="I196" s="95"/>
    </row>
    <row r="197" spans="1:9" ht="62.15">
      <c r="A197" s="27">
        <f t="shared" si="6"/>
        <v>25</v>
      </c>
      <c r="B197" s="96" t="s">
        <v>463</v>
      </c>
      <c r="C197" s="17" t="s">
        <v>323</v>
      </c>
      <c r="D197" s="18"/>
      <c r="E197" s="20">
        <v>0</v>
      </c>
      <c r="F197" s="28"/>
      <c r="G197" s="21"/>
      <c r="I197" s="95"/>
    </row>
    <row r="198" spans="1:9" ht="62.15">
      <c r="A198" s="27">
        <f>+A196+1</f>
        <v>25</v>
      </c>
      <c r="B198" s="16" t="s">
        <v>362</v>
      </c>
      <c r="C198" s="17" t="s">
        <v>323</v>
      </c>
      <c r="D198" s="18"/>
      <c r="E198" s="19"/>
      <c r="F198" s="20">
        <v>0</v>
      </c>
      <c r="G198" s="21"/>
      <c r="I198" s="95"/>
    </row>
    <row r="199" spans="1:9" ht="37.299999999999997">
      <c r="A199" s="27">
        <f t="shared" si="6"/>
        <v>26</v>
      </c>
      <c r="B199" s="16" t="s">
        <v>285</v>
      </c>
      <c r="C199" s="17" t="s">
        <v>323</v>
      </c>
      <c r="D199" s="18"/>
      <c r="E199" s="19"/>
      <c r="F199" s="20">
        <v>0</v>
      </c>
      <c r="G199" s="21"/>
    </row>
    <row r="200" spans="1:9" ht="62.15">
      <c r="A200" s="27">
        <f t="shared" si="6"/>
        <v>27</v>
      </c>
      <c r="B200" s="52" t="s">
        <v>455</v>
      </c>
      <c r="C200" s="17" t="s">
        <v>323</v>
      </c>
      <c r="D200" s="18"/>
      <c r="E200" s="19"/>
      <c r="F200" s="20">
        <v>0</v>
      </c>
      <c r="G200" s="21"/>
    </row>
    <row r="201" spans="1:9" ht="24.9">
      <c r="A201" s="27">
        <f t="shared" si="6"/>
        <v>28</v>
      </c>
      <c r="B201" s="52" t="s">
        <v>193</v>
      </c>
      <c r="C201" s="17" t="s">
        <v>323</v>
      </c>
      <c r="D201" s="18"/>
      <c r="E201" s="19"/>
      <c r="F201" s="20">
        <v>0</v>
      </c>
      <c r="G201" s="21"/>
    </row>
    <row r="202" spans="1:9" ht="24.9">
      <c r="A202" s="27">
        <f t="shared" si="6"/>
        <v>29</v>
      </c>
      <c r="B202" s="52" t="s">
        <v>453</v>
      </c>
      <c r="C202" s="17" t="s">
        <v>323</v>
      </c>
      <c r="D202" s="18"/>
      <c r="E202" s="19"/>
      <c r="F202" s="20">
        <v>0</v>
      </c>
      <c r="G202" s="21"/>
    </row>
    <row r="203" spans="1:9" ht="139.94999999999999" customHeight="1">
      <c r="A203" s="27">
        <f>+A201+1</f>
        <v>29</v>
      </c>
      <c r="B203" s="52" t="s">
        <v>230</v>
      </c>
      <c r="C203" s="17" t="s">
        <v>323</v>
      </c>
      <c r="D203" s="18"/>
      <c r="E203" s="19"/>
      <c r="F203" s="20">
        <v>0</v>
      </c>
      <c r="G203" s="21"/>
    </row>
    <row r="204" spans="1:9" ht="49.75">
      <c r="A204" s="27">
        <f t="shared" si="6"/>
        <v>30</v>
      </c>
      <c r="B204" s="16" t="s">
        <v>192</v>
      </c>
      <c r="C204" s="17" t="s">
        <v>323</v>
      </c>
      <c r="D204" s="18"/>
      <c r="E204" s="19"/>
      <c r="F204" s="20">
        <v>0</v>
      </c>
      <c r="G204" s="21"/>
    </row>
    <row r="205" spans="1:9" ht="37.299999999999997">
      <c r="A205" s="27">
        <f t="shared" si="6"/>
        <v>31</v>
      </c>
      <c r="B205" s="16" t="s">
        <v>378</v>
      </c>
      <c r="C205" s="17" t="s">
        <v>323</v>
      </c>
      <c r="D205" s="18"/>
      <c r="E205" s="19"/>
      <c r="F205" s="20">
        <v>0</v>
      </c>
      <c r="G205" s="21"/>
    </row>
    <row r="206" spans="1:9" ht="24.9">
      <c r="A206" s="27">
        <f t="shared" si="6"/>
        <v>32</v>
      </c>
      <c r="B206" s="16" t="s">
        <v>379</v>
      </c>
      <c r="C206" s="17" t="s">
        <v>323</v>
      </c>
      <c r="D206" s="18"/>
      <c r="E206" s="19"/>
      <c r="F206" s="20">
        <v>0</v>
      </c>
      <c r="G206" s="21"/>
    </row>
    <row r="207" spans="1:9" ht="37.299999999999997">
      <c r="A207" s="27">
        <f t="shared" si="6"/>
        <v>33</v>
      </c>
      <c r="B207" s="52" t="s">
        <v>288</v>
      </c>
      <c r="C207" s="17" t="s">
        <v>323</v>
      </c>
      <c r="D207" s="18"/>
      <c r="E207" s="19"/>
      <c r="F207" s="20">
        <v>0</v>
      </c>
      <c r="G207" s="21"/>
    </row>
    <row r="208" spans="1:9">
      <c r="A208" s="27">
        <f t="shared" si="6"/>
        <v>34</v>
      </c>
      <c r="B208" s="52" t="s">
        <v>363</v>
      </c>
      <c r="C208" s="17" t="s">
        <v>323</v>
      </c>
      <c r="D208" s="18"/>
      <c r="E208" s="19"/>
      <c r="F208" s="20">
        <v>0</v>
      </c>
      <c r="G208" s="21"/>
    </row>
    <row r="209" spans="1:7">
      <c r="A209" s="27">
        <f>+A207+1</f>
        <v>34</v>
      </c>
      <c r="B209" s="52" t="s">
        <v>361</v>
      </c>
      <c r="C209" s="17" t="s">
        <v>323</v>
      </c>
      <c r="D209" s="18"/>
      <c r="E209" s="19"/>
      <c r="F209" s="20">
        <v>0</v>
      </c>
      <c r="G209" s="21"/>
    </row>
    <row r="210" spans="1:7">
      <c r="A210" s="27">
        <f>+A208+1</f>
        <v>35</v>
      </c>
      <c r="B210" s="52" t="s">
        <v>460</v>
      </c>
      <c r="C210" s="17" t="s">
        <v>323</v>
      </c>
      <c r="D210" s="18"/>
      <c r="E210" s="19"/>
      <c r="F210" s="20">
        <v>0</v>
      </c>
      <c r="G210" s="21"/>
    </row>
    <row r="211" spans="1:7">
      <c r="A211" s="27">
        <f t="shared" si="6"/>
        <v>36</v>
      </c>
      <c r="B211" s="52" t="s">
        <v>191</v>
      </c>
      <c r="C211" s="17" t="s">
        <v>323</v>
      </c>
      <c r="D211" s="18"/>
      <c r="E211" s="19"/>
      <c r="F211" s="20">
        <v>0</v>
      </c>
      <c r="G211" s="21"/>
    </row>
    <row r="212" spans="1:7" ht="24.9">
      <c r="A212" s="10">
        <v>8</v>
      </c>
      <c r="B212" s="11" t="s">
        <v>83</v>
      </c>
      <c r="C212" s="12"/>
      <c r="D212" s="79"/>
      <c r="E212" s="80"/>
      <c r="F212" s="81"/>
      <c r="G212" s="15"/>
    </row>
    <row r="213" spans="1:7" ht="62.15">
      <c r="A213" s="60">
        <v>1</v>
      </c>
      <c r="B213" s="16" t="s">
        <v>373</v>
      </c>
      <c r="C213" s="17" t="s">
        <v>323</v>
      </c>
      <c r="D213" s="18"/>
      <c r="E213" s="19"/>
      <c r="F213" s="20">
        <v>0</v>
      </c>
      <c r="G213" s="21"/>
    </row>
    <row r="214" spans="1:7">
      <c r="A214" s="60">
        <f>+A213+1</f>
        <v>2</v>
      </c>
      <c r="B214" s="16" t="s">
        <v>456</v>
      </c>
      <c r="C214" s="17" t="s">
        <v>323</v>
      </c>
      <c r="D214" s="18"/>
      <c r="E214" s="19"/>
      <c r="F214" s="20">
        <v>0</v>
      </c>
      <c r="G214" s="21"/>
    </row>
    <row r="215" spans="1:7" ht="37.299999999999997">
      <c r="A215" s="60">
        <f t="shared" ref="A215:A233" si="7">+A214+1</f>
        <v>3</v>
      </c>
      <c r="B215" s="16" t="s">
        <v>85</v>
      </c>
      <c r="C215" s="17" t="s">
        <v>323</v>
      </c>
      <c r="D215" s="18"/>
      <c r="E215" s="19"/>
      <c r="F215" s="20">
        <v>0</v>
      </c>
      <c r="G215" s="21"/>
    </row>
    <row r="216" spans="1:7" ht="31.95" customHeight="1">
      <c r="A216" s="60">
        <f t="shared" si="7"/>
        <v>4</v>
      </c>
      <c r="B216" s="16" t="s">
        <v>364</v>
      </c>
      <c r="C216" s="17" t="s">
        <v>323</v>
      </c>
      <c r="D216" s="18"/>
      <c r="E216" s="19"/>
      <c r="F216" s="20">
        <v>0</v>
      </c>
      <c r="G216" s="21"/>
    </row>
    <row r="217" spans="1:7" ht="24.9">
      <c r="A217" s="60">
        <f t="shared" si="7"/>
        <v>5</v>
      </c>
      <c r="B217" s="16" t="s">
        <v>146</v>
      </c>
      <c r="C217" s="17" t="s">
        <v>323</v>
      </c>
      <c r="D217" s="18"/>
      <c r="E217" s="19"/>
      <c r="F217" s="20">
        <v>0</v>
      </c>
      <c r="G217" s="21"/>
    </row>
    <row r="218" spans="1:7" ht="24.9">
      <c r="A218" s="60">
        <f t="shared" si="7"/>
        <v>6</v>
      </c>
      <c r="B218" s="16" t="s">
        <v>82</v>
      </c>
      <c r="C218" s="17" t="s">
        <v>323</v>
      </c>
      <c r="D218" s="18"/>
      <c r="E218" s="19"/>
      <c r="F218" s="20">
        <v>0</v>
      </c>
      <c r="G218" s="21"/>
    </row>
    <row r="219" spans="1:7">
      <c r="A219" s="60">
        <f t="shared" si="7"/>
        <v>7</v>
      </c>
      <c r="B219" s="16" t="s">
        <v>410</v>
      </c>
      <c r="C219" s="17" t="s">
        <v>323</v>
      </c>
      <c r="D219" s="18"/>
      <c r="E219" s="19"/>
      <c r="F219" s="20">
        <v>0</v>
      </c>
      <c r="G219" s="21"/>
    </row>
    <row r="220" spans="1:7" ht="24.9">
      <c r="A220" s="60">
        <f t="shared" si="7"/>
        <v>8</v>
      </c>
      <c r="B220" s="16" t="s">
        <v>145</v>
      </c>
      <c r="C220" s="17" t="s">
        <v>323</v>
      </c>
      <c r="D220" s="18"/>
      <c r="E220" s="19"/>
      <c r="F220" s="20">
        <v>0</v>
      </c>
      <c r="G220" s="21"/>
    </row>
    <row r="221" spans="1:7" ht="37.299999999999997">
      <c r="A221" s="60">
        <f t="shared" si="7"/>
        <v>9</v>
      </c>
      <c r="B221" s="52" t="s">
        <v>231</v>
      </c>
      <c r="C221" s="17" t="s">
        <v>323</v>
      </c>
      <c r="D221" s="18"/>
      <c r="E221" s="19"/>
      <c r="F221" s="20">
        <v>0</v>
      </c>
      <c r="G221" s="21"/>
    </row>
    <row r="222" spans="1:7" ht="126.65" customHeight="1">
      <c r="A222" s="60">
        <f t="shared" si="7"/>
        <v>10</v>
      </c>
      <c r="B222" s="16" t="s">
        <v>81</v>
      </c>
      <c r="C222" s="17" t="s">
        <v>323</v>
      </c>
      <c r="D222" s="18"/>
      <c r="E222" s="19"/>
      <c r="F222" s="20">
        <v>0</v>
      </c>
      <c r="G222" s="21"/>
    </row>
    <row r="223" spans="1:7" ht="161.6">
      <c r="A223" s="60">
        <f t="shared" si="7"/>
        <v>11</v>
      </c>
      <c r="B223" s="16" t="s">
        <v>365</v>
      </c>
      <c r="C223" s="17" t="s">
        <v>323</v>
      </c>
      <c r="D223" s="18"/>
      <c r="E223" s="19"/>
      <c r="F223" s="20">
        <v>0</v>
      </c>
      <c r="G223" s="21"/>
    </row>
    <row r="224" spans="1:7" ht="87">
      <c r="A224" s="60">
        <f t="shared" si="7"/>
        <v>12</v>
      </c>
      <c r="B224" s="16" t="s">
        <v>366</v>
      </c>
      <c r="C224" s="17" t="s">
        <v>323</v>
      </c>
      <c r="D224" s="18"/>
      <c r="E224" s="19"/>
      <c r="F224" s="20">
        <v>0</v>
      </c>
      <c r="G224" s="21"/>
    </row>
    <row r="225" spans="1:7" ht="37.299999999999997">
      <c r="A225" s="60">
        <f t="shared" si="7"/>
        <v>13</v>
      </c>
      <c r="B225" s="16" t="s">
        <v>80</v>
      </c>
      <c r="C225" s="17" t="s">
        <v>323</v>
      </c>
      <c r="D225" s="18"/>
      <c r="E225" s="19"/>
      <c r="F225" s="20">
        <v>0</v>
      </c>
      <c r="G225" s="21"/>
    </row>
    <row r="226" spans="1:7" ht="49.75">
      <c r="A226" s="60">
        <f t="shared" si="7"/>
        <v>14</v>
      </c>
      <c r="B226" s="16" t="s">
        <v>79</v>
      </c>
      <c r="C226" s="17" t="s">
        <v>323</v>
      </c>
      <c r="D226" s="18"/>
      <c r="E226" s="19"/>
      <c r="F226" s="20">
        <v>0</v>
      </c>
      <c r="G226" s="21"/>
    </row>
    <row r="227" spans="1:7" ht="62.15">
      <c r="A227" s="60">
        <f t="shared" si="7"/>
        <v>15</v>
      </c>
      <c r="B227" s="16" t="s">
        <v>78</v>
      </c>
      <c r="C227" s="17" t="s">
        <v>323</v>
      </c>
      <c r="D227" s="18"/>
      <c r="E227" s="19"/>
      <c r="F227" s="20">
        <v>0</v>
      </c>
      <c r="G227" s="21"/>
    </row>
    <row r="228" spans="1:7" ht="87">
      <c r="A228" s="60">
        <f t="shared" si="7"/>
        <v>16</v>
      </c>
      <c r="B228" s="16" t="s">
        <v>77</v>
      </c>
      <c r="C228" s="17" t="s">
        <v>323</v>
      </c>
      <c r="D228" s="18"/>
      <c r="E228" s="19"/>
      <c r="F228" s="20">
        <v>0</v>
      </c>
      <c r="G228" s="21"/>
    </row>
    <row r="229" spans="1:7" ht="157.5" customHeight="1">
      <c r="A229" s="60">
        <f t="shared" si="7"/>
        <v>17</v>
      </c>
      <c r="B229" s="16" t="s">
        <v>232</v>
      </c>
      <c r="C229" s="17" t="s">
        <v>323</v>
      </c>
      <c r="D229" s="18"/>
      <c r="E229" s="19"/>
      <c r="F229" s="20">
        <v>0</v>
      </c>
      <c r="G229" s="21"/>
    </row>
    <row r="230" spans="1:7" ht="99.45">
      <c r="A230" s="60">
        <f t="shared" si="7"/>
        <v>18</v>
      </c>
      <c r="B230" s="16" t="s">
        <v>233</v>
      </c>
      <c r="C230" s="17" t="s">
        <v>323</v>
      </c>
      <c r="D230" s="18"/>
      <c r="E230" s="19"/>
      <c r="F230" s="20">
        <v>0</v>
      </c>
      <c r="G230" s="21"/>
    </row>
    <row r="231" spans="1:7" ht="37.299999999999997">
      <c r="A231" s="60">
        <f t="shared" si="7"/>
        <v>19</v>
      </c>
      <c r="B231" s="16" t="s">
        <v>76</v>
      </c>
      <c r="C231" s="17" t="s">
        <v>323</v>
      </c>
      <c r="D231" s="18"/>
      <c r="E231" s="19"/>
      <c r="F231" s="20">
        <v>0</v>
      </c>
      <c r="G231" s="21"/>
    </row>
    <row r="232" spans="1:7" ht="79.2" customHeight="1">
      <c r="A232" s="60">
        <f t="shared" si="7"/>
        <v>20</v>
      </c>
      <c r="B232" s="16" t="s">
        <v>240</v>
      </c>
      <c r="C232" s="17" t="s">
        <v>323</v>
      </c>
      <c r="D232" s="18"/>
      <c r="E232" s="19"/>
      <c r="F232" s="20">
        <v>0</v>
      </c>
      <c r="G232" s="21"/>
    </row>
    <row r="233" spans="1:7" ht="74.599999999999994">
      <c r="A233" s="60">
        <f t="shared" si="7"/>
        <v>21</v>
      </c>
      <c r="B233" s="16" t="s">
        <v>289</v>
      </c>
      <c r="C233" s="17" t="s">
        <v>323</v>
      </c>
      <c r="D233" s="18"/>
      <c r="E233" s="19"/>
      <c r="F233" s="20">
        <v>0</v>
      </c>
      <c r="G233" s="21"/>
    </row>
    <row r="234" spans="1:7">
      <c r="A234" s="74"/>
      <c r="B234" s="22" t="s">
        <v>190</v>
      </c>
      <c r="C234" s="104"/>
      <c r="D234" s="105"/>
      <c r="E234" s="105"/>
      <c r="F234" s="106"/>
      <c r="G234" s="21"/>
    </row>
    <row r="235" spans="1:7">
      <c r="A235" s="10">
        <v>9</v>
      </c>
      <c r="B235" s="11" t="s">
        <v>65</v>
      </c>
      <c r="C235" s="12"/>
      <c r="D235" s="12"/>
      <c r="E235" s="13"/>
      <c r="F235" s="14"/>
      <c r="G235" s="15"/>
    </row>
    <row r="236" spans="1:7" ht="24.9">
      <c r="A236" s="58">
        <v>1</v>
      </c>
      <c r="B236" s="16" t="s">
        <v>372</v>
      </c>
      <c r="C236" s="17" t="s">
        <v>323</v>
      </c>
      <c r="D236" s="18" t="s">
        <v>8</v>
      </c>
      <c r="E236" s="19"/>
      <c r="F236" s="20">
        <v>0</v>
      </c>
      <c r="G236" s="21"/>
    </row>
    <row r="237" spans="1:7">
      <c r="A237" s="58">
        <f t="shared" ref="A237:A248" si="8">+A236+1</f>
        <v>2</v>
      </c>
      <c r="B237" s="16" t="s">
        <v>66</v>
      </c>
      <c r="C237" s="17" t="s">
        <v>323</v>
      </c>
      <c r="D237" s="18" t="s">
        <v>8</v>
      </c>
      <c r="E237" s="19"/>
      <c r="F237" s="20"/>
      <c r="G237" s="21"/>
    </row>
    <row r="238" spans="1:7" ht="37.299999999999997">
      <c r="A238" s="58">
        <f t="shared" si="8"/>
        <v>3</v>
      </c>
      <c r="B238" s="16" t="s">
        <v>211</v>
      </c>
      <c r="C238" s="17" t="s">
        <v>323</v>
      </c>
      <c r="D238" s="18" t="s">
        <v>8</v>
      </c>
      <c r="E238" s="19"/>
      <c r="F238" s="20">
        <v>0</v>
      </c>
      <c r="G238" s="21"/>
    </row>
    <row r="239" spans="1:7" ht="24.9">
      <c r="A239" s="58">
        <f t="shared" si="8"/>
        <v>4</v>
      </c>
      <c r="B239" s="16" t="s">
        <v>67</v>
      </c>
      <c r="C239" s="17" t="s">
        <v>323</v>
      </c>
      <c r="D239" s="18" t="s">
        <v>8</v>
      </c>
      <c r="E239" s="19"/>
      <c r="F239" s="20">
        <v>0</v>
      </c>
      <c r="G239" s="21"/>
    </row>
    <row r="240" spans="1:7">
      <c r="A240" s="58">
        <f t="shared" si="8"/>
        <v>5</v>
      </c>
      <c r="B240" s="16" t="s">
        <v>286</v>
      </c>
      <c r="C240" s="17" t="s">
        <v>323</v>
      </c>
      <c r="D240" s="18" t="s">
        <v>8</v>
      </c>
      <c r="E240" s="19"/>
      <c r="F240" s="20">
        <v>0</v>
      </c>
      <c r="G240" s="21"/>
    </row>
    <row r="241" spans="1:14" ht="24.9">
      <c r="A241" s="58">
        <f t="shared" si="8"/>
        <v>6</v>
      </c>
      <c r="B241" s="16" t="s">
        <v>144</v>
      </c>
      <c r="C241" s="17" t="s">
        <v>323</v>
      </c>
      <c r="D241" s="18"/>
      <c r="E241" s="19"/>
      <c r="F241" s="20">
        <v>0</v>
      </c>
      <c r="G241" s="21"/>
    </row>
    <row r="242" spans="1:14">
      <c r="A242" s="58">
        <f t="shared" si="8"/>
        <v>7</v>
      </c>
      <c r="B242" s="16" t="s">
        <v>370</v>
      </c>
      <c r="C242" s="17" t="s">
        <v>323</v>
      </c>
      <c r="D242" s="18"/>
      <c r="E242" s="19"/>
      <c r="F242" s="20">
        <v>0</v>
      </c>
      <c r="G242" s="21"/>
    </row>
    <row r="243" spans="1:14">
      <c r="A243" s="58">
        <f t="shared" si="8"/>
        <v>8</v>
      </c>
      <c r="B243" s="16" t="s">
        <v>371</v>
      </c>
      <c r="C243" s="17" t="s">
        <v>323</v>
      </c>
      <c r="D243" s="18" t="s">
        <v>8</v>
      </c>
      <c r="E243" s="20">
        <v>0</v>
      </c>
      <c r="F243" s="28"/>
      <c r="G243" s="21"/>
    </row>
    <row r="244" spans="1:14" ht="24.9">
      <c r="A244" s="58">
        <f t="shared" si="8"/>
        <v>9</v>
      </c>
      <c r="B244" s="16" t="s">
        <v>465</v>
      </c>
      <c r="C244" s="17" t="s">
        <v>323</v>
      </c>
      <c r="D244" s="18"/>
      <c r="E244" s="19"/>
      <c r="F244" s="20">
        <v>0</v>
      </c>
      <c r="G244" s="21"/>
    </row>
    <row r="245" spans="1:14" ht="24.9">
      <c r="A245" s="58">
        <f t="shared" si="8"/>
        <v>10</v>
      </c>
      <c r="B245" s="16" t="s">
        <v>367</v>
      </c>
      <c r="C245" s="17" t="s">
        <v>323</v>
      </c>
      <c r="D245" s="18"/>
      <c r="E245" s="19"/>
      <c r="F245" s="20">
        <v>0</v>
      </c>
      <c r="G245" s="21"/>
    </row>
    <row r="246" spans="1:14" ht="37.299999999999997">
      <c r="A246" s="58">
        <f t="shared" si="8"/>
        <v>11</v>
      </c>
      <c r="B246" s="16" t="s">
        <v>234</v>
      </c>
      <c r="C246" s="17" t="s">
        <v>323</v>
      </c>
      <c r="D246" s="18"/>
      <c r="E246" s="19"/>
      <c r="F246" s="20">
        <v>0</v>
      </c>
      <c r="G246" s="21"/>
    </row>
    <row r="247" spans="1:14" ht="37.299999999999997">
      <c r="A247" s="58">
        <f t="shared" si="8"/>
        <v>12</v>
      </c>
      <c r="B247" s="16" t="s">
        <v>241</v>
      </c>
      <c r="C247" s="17" t="s">
        <v>323</v>
      </c>
      <c r="D247" s="18"/>
      <c r="E247" s="19"/>
      <c r="F247" s="20"/>
      <c r="G247" s="21"/>
    </row>
    <row r="248" spans="1:14">
      <c r="A248" s="58">
        <f t="shared" si="8"/>
        <v>13</v>
      </c>
      <c r="B248" s="16" t="s">
        <v>457</v>
      </c>
      <c r="C248" s="17" t="s">
        <v>323</v>
      </c>
      <c r="D248" s="18"/>
      <c r="E248" s="19"/>
      <c r="F248" s="20">
        <v>0</v>
      </c>
      <c r="G248" s="21"/>
    </row>
    <row r="249" spans="1:14">
      <c r="A249" s="73"/>
      <c r="B249" s="16"/>
      <c r="C249" s="16"/>
      <c r="D249" s="16"/>
      <c r="E249" s="16"/>
      <c r="F249" s="16"/>
      <c r="G249" s="16"/>
      <c r="H249" s="2"/>
      <c r="I249" s="46"/>
      <c r="J249" s="47"/>
      <c r="K249" s="47"/>
      <c r="L249" s="48"/>
      <c r="M249" s="49"/>
      <c r="N249" s="50"/>
    </row>
    <row r="250" spans="1:14" ht="24.9">
      <c r="A250" s="58"/>
      <c r="B250" s="16" t="s">
        <v>466</v>
      </c>
      <c r="C250" s="17" t="s">
        <v>323</v>
      </c>
      <c r="D250" s="18"/>
      <c r="E250" s="97">
        <v>0</v>
      </c>
      <c r="F250" s="28"/>
      <c r="G250" s="21"/>
    </row>
    <row r="251" spans="1:14">
      <c r="A251" s="10"/>
      <c r="B251" s="78" t="s">
        <v>68</v>
      </c>
      <c r="C251" s="12"/>
      <c r="D251" s="79"/>
      <c r="E251" s="80"/>
      <c r="F251" s="81">
        <f>SUM(F7:F249)</f>
        <v>0</v>
      </c>
      <c r="G251" s="15"/>
      <c r="H251" s="2"/>
      <c r="I251" s="46"/>
      <c r="J251" s="47"/>
      <c r="K251" s="47"/>
      <c r="L251" s="48"/>
      <c r="M251" s="49"/>
      <c r="N251" s="50"/>
    </row>
    <row r="252" spans="1:14">
      <c r="A252" s="31"/>
      <c r="B252" s="16" t="s">
        <v>101</v>
      </c>
      <c r="C252" s="35">
        <v>0.19</v>
      </c>
      <c r="D252" s="36"/>
      <c r="E252" s="33"/>
      <c r="F252" s="34">
        <f>+F251*C252</f>
        <v>0</v>
      </c>
      <c r="G252" s="8"/>
      <c r="H252" s="2"/>
      <c r="I252" s="46"/>
      <c r="J252" s="47"/>
      <c r="K252" s="47"/>
      <c r="L252" s="48"/>
      <c r="M252" s="49"/>
      <c r="N252" s="50"/>
    </row>
    <row r="253" spans="1:14">
      <c r="A253" s="51"/>
      <c r="B253" s="37" t="s">
        <v>283</v>
      </c>
      <c r="C253" s="38"/>
      <c r="D253" s="38"/>
      <c r="E253" s="39"/>
      <c r="F253" s="40">
        <f>SUM(F251:F252)</f>
        <v>0</v>
      </c>
      <c r="G253" s="41"/>
    </row>
    <row r="254" spans="1:14">
      <c r="A254" s="31"/>
      <c r="B254" s="16"/>
      <c r="C254" s="16"/>
      <c r="D254" s="38"/>
      <c r="E254" s="42"/>
      <c r="F254" s="34"/>
      <c r="G254" s="8"/>
    </row>
    <row r="255" spans="1:14">
      <c r="A255" s="31"/>
      <c r="B255" s="16" t="s">
        <v>69</v>
      </c>
      <c r="C255" s="16"/>
      <c r="D255" s="43">
        <v>3</v>
      </c>
      <c r="E255" s="42" t="s">
        <v>70</v>
      </c>
      <c r="F255" s="34"/>
      <c r="G255" s="8"/>
    </row>
    <row r="256" spans="1:14">
      <c r="A256" s="31"/>
      <c r="B256" s="16"/>
      <c r="C256" s="16"/>
      <c r="D256" s="32"/>
      <c r="E256" s="44"/>
      <c r="F256" s="34"/>
      <c r="G256" s="8"/>
    </row>
    <row r="257" spans="1:7">
      <c r="A257" s="31"/>
      <c r="B257" s="16" t="s">
        <v>71</v>
      </c>
      <c r="C257" s="4" t="s">
        <v>75</v>
      </c>
      <c r="D257" s="43"/>
      <c r="E257" s="45" t="s">
        <v>72</v>
      </c>
      <c r="F257" s="34"/>
      <c r="G257" s="8"/>
    </row>
    <row r="258" spans="1:7">
      <c r="A258" s="31"/>
      <c r="B258" s="16"/>
      <c r="C258" s="4" t="s">
        <v>74</v>
      </c>
      <c r="D258" s="43"/>
      <c r="E258" s="45" t="s">
        <v>73</v>
      </c>
      <c r="F258" s="34"/>
      <c r="G258" s="8"/>
    </row>
  </sheetData>
  <sheetProtection algorithmName="SHA-512" hashValue="y4mF1Ulz8lNMOhXz6Ag4AfB+h/vFYC7+DMyZvMdOUwEB85vFs3CXTIUuZdsbnNkgZZjKUzUf3ogPnhtYmBW/pA==" saltValue="gVkeIN6kgkAx9MTzFuSfdg==" spinCount="100000" sheet="1" objects="1" scenarios="1" formatCells="0" formatColumns="0" formatRows="0" selectLockedCells="1"/>
  <mergeCells count="4">
    <mergeCell ref="C234:F234"/>
    <mergeCell ref="A1:G1"/>
    <mergeCell ref="A3:G3"/>
    <mergeCell ref="A2:G2"/>
  </mergeCells>
  <phoneticPr fontId="18" type="noConversion"/>
  <conditionalFormatting sqref="A42:A44">
    <cfRule type="expression" dxfId="112" priority="50">
      <formula>NOT(CELL("Schutz",A42))</formula>
    </cfRule>
  </conditionalFormatting>
  <conditionalFormatting sqref="A83">
    <cfRule type="expression" dxfId="111" priority="63">
      <formula>NOT(CELL("Schutz",A83))</formula>
    </cfRule>
  </conditionalFormatting>
  <conditionalFormatting sqref="A85">
    <cfRule type="expression" dxfId="110" priority="62">
      <formula>NOT(CELL("Schutz",A85))</formula>
    </cfRule>
  </conditionalFormatting>
  <conditionalFormatting sqref="A87:A104">
    <cfRule type="expression" dxfId="109" priority="32">
      <formula>NOT(CELL("Schutz",A87))</formula>
    </cfRule>
  </conditionalFormatting>
  <conditionalFormatting sqref="A236:A250">
    <cfRule type="expression" dxfId="108" priority="22">
      <formula>NOT(CELL("Schutz",A236))</formula>
    </cfRule>
  </conditionalFormatting>
  <conditionalFormatting sqref="A11:C11">
    <cfRule type="expression" dxfId="107" priority="70">
      <formula>NOT(CELL("Schutz",A11))</formula>
    </cfRule>
  </conditionalFormatting>
  <conditionalFormatting sqref="A1:G6 A12:C14 B15:C17 B46:C48 A53:G55 A56:B57 A58:G61 A62:B62 A63:G81 A233:B234 D11:G20 A15:A23 H44:H48 J44:XFD48 A46:A49 D46:G49">
    <cfRule type="expression" dxfId="106" priority="318">
      <formula>NOT(CELL("Schutz",A1))</formula>
    </cfRule>
  </conditionalFormatting>
  <conditionalFormatting sqref="A7:G7">
    <cfRule type="expression" dxfId="105" priority="72">
      <formula>NOT(CELL("Schutz",A7))</formula>
    </cfRule>
  </conditionalFormatting>
  <conditionalFormatting sqref="A25:G27">
    <cfRule type="expression" dxfId="104" priority="1">
      <formula>NOT(CELL("Schutz",A25))</formula>
    </cfRule>
  </conditionalFormatting>
  <conditionalFormatting sqref="A30:G39">
    <cfRule type="expression" dxfId="103" priority="48">
      <formula>NOT(CELL("Schutz",A30))</formula>
    </cfRule>
  </conditionalFormatting>
  <conditionalFormatting sqref="A45:G45">
    <cfRule type="expression" dxfId="102" priority="52">
      <formula>NOT(CELL("Schutz",A45))</formula>
    </cfRule>
  </conditionalFormatting>
  <conditionalFormatting sqref="A51:G52">
    <cfRule type="expression" dxfId="101" priority="45">
      <formula>NOT(CELL("Schutz",A51))</formula>
    </cfRule>
  </conditionalFormatting>
  <conditionalFormatting sqref="A82:G82">
    <cfRule type="expression" dxfId="100" priority="51">
      <formula>NOT(CELL("Schutz",A82))</formula>
    </cfRule>
  </conditionalFormatting>
  <conditionalFormatting sqref="A212:G212 A213:B213 A172:G172 A173:B174 B175:B177 B132 A105:G106 A107:B107">
    <cfRule type="expression" dxfId="99" priority="218">
      <formula>NOT(CELL("Schutz",A105))</formula>
    </cfRule>
  </conditionalFormatting>
  <conditionalFormatting sqref="A251:G258">
    <cfRule type="expression" dxfId="98" priority="147">
      <formula>NOT(CELL("Schutz",A251))</formula>
    </cfRule>
  </conditionalFormatting>
  <conditionalFormatting sqref="A235:XFD235">
    <cfRule type="expression" dxfId="97" priority="226">
      <formula>NOT(CELL("Schutz",A235))</formula>
    </cfRule>
  </conditionalFormatting>
  <conditionalFormatting sqref="B8:B10 G8:G10 G29 G40:G42 B50 G50 B96:C103">
    <cfRule type="expression" dxfId="96" priority="76">
      <formula>NOT(CELL("Schutz",B8))</formula>
    </cfRule>
  </conditionalFormatting>
  <conditionalFormatting sqref="B24">
    <cfRule type="expression" dxfId="95" priority="43">
      <formula>NOT(CELL("Schutz",B24))</formula>
    </cfRule>
  </conditionalFormatting>
  <conditionalFormatting sqref="B28:B29">
    <cfRule type="expression" dxfId="94" priority="74">
      <formula>NOT(CELL("Schutz",B28))</formula>
    </cfRule>
  </conditionalFormatting>
  <conditionalFormatting sqref="B40:B44">
    <cfRule type="expression" dxfId="93" priority="65">
      <formula>NOT(CELL("Schutz",B40))</formula>
    </cfRule>
  </conditionalFormatting>
  <conditionalFormatting sqref="B104:B107">
    <cfRule type="containsText" dxfId="92" priority="34" operator="containsText" text="optional:">
      <formula>NOT(ISERROR(SEARCH("optional:",B104)))</formula>
    </cfRule>
  </conditionalFormatting>
  <conditionalFormatting sqref="B108">
    <cfRule type="expression" dxfId="91" priority="4">
      <formula>NOT(CELL("Schutz",B108))</formula>
    </cfRule>
    <cfRule type="containsText" dxfId="90" priority="6" operator="containsText" text="optional:">
      <formula>NOT(ISERROR(SEARCH("optional:",B108)))</formula>
    </cfRule>
  </conditionalFormatting>
  <conditionalFormatting sqref="B109:B111 D111:XFD111 I112">
    <cfRule type="expression" dxfId="89" priority="127">
      <formula>NOT(CELL("Schutz",B109))</formula>
    </cfRule>
  </conditionalFormatting>
  <conditionalFormatting sqref="B109:B163">
    <cfRule type="containsText" dxfId="88" priority="36" operator="containsText" text="optional:">
      <formula>NOT(ISERROR(SEARCH("optional:",B109)))</formula>
    </cfRule>
  </conditionalFormatting>
  <conditionalFormatting sqref="B112:B171">
    <cfRule type="expression" dxfId="87" priority="35">
      <formula>NOT(CELL("Schutz",B112))</formula>
    </cfRule>
  </conditionalFormatting>
  <conditionalFormatting sqref="B154:B156">
    <cfRule type="expression" dxfId="86" priority="169">
      <formula>NOT(CELL("Schutz",B154))</formula>
    </cfRule>
  </conditionalFormatting>
  <conditionalFormatting sqref="B164:B206">
    <cfRule type="containsText" dxfId="85" priority="41" operator="containsText" text="optional:">
      <formula>NOT(ISERROR(SEARCH("optional:",B164)))</formula>
    </cfRule>
  </conditionalFormatting>
  <conditionalFormatting sqref="B178:B211">
    <cfRule type="expression" dxfId="84" priority="40">
      <formula>NOT(CELL("Schutz",B178))</formula>
    </cfRule>
  </conditionalFormatting>
  <conditionalFormatting sqref="B207:B250 B1:B103 I123:I124 I128 B268:B1048576">
    <cfRule type="containsText" dxfId="83" priority="109" operator="containsText" text="optional:">
      <formula>NOT(ISERROR(SEARCH("optional:",B1)))</formula>
    </cfRule>
  </conditionalFormatting>
  <conditionalFormatting sqref="B214">
    <cfRule type="expression" dxfId="82" priority="10">
      <formula>NOT(CELL("Schutz",B214))</formula>
    </cfRule>
  </conditionalFormatting>
  <conditionalFormatting sqref="B214:B220 A236:B236 B237:B241 H50:XFD51 H53:XFD53 H72:XFD87 H88 J88:XFD88 I88:I92 H95:XFD95">
    <cfRule type="expression" dxfId="81" priority="335">
      <formula>NOT(CELL("Schutz",A50))</formula>
    </cfRule>
  </conditionalFormatting>
  <conditionalFormatting sqref="B242:B244">
    <cfRule type="expression" dxfId="80" priority="77">
      <formula>NOT(CELL("Schutz",B242))</formula>
    </cfRule>
  </conditionalFormatting>
  <conditionalFormatting sqref="B251:B261">
    <cfRule type="containsText" dxfId="79" priority="20" operator="containsText" text="optional:">
      <formula>NOT(ISERROR(SEARCH("optional:",B251)))</formula>
    </cfRule>
  </conditionalFormatting>
  <conditionalFormatting sqref="B18:C20">
    <cfRule type="expression" dxfId="78" priority="16">
      <formula>NOT(CELL("Schutz",B18))</formula>
    </cfRule>
  </conditionalFormatting>
  <conditionalFormatting sqref="B49:C49">
    <cfRule type="expression" dxfId="77" priority="49">
      <formula>NOT(CELL("Schutz",B49))</formula>
    </cfRule>
  </conditionalFormatting>
  <conditionalFormatting sqref="B21:G23">
    <cfRule type="expression" dxfId="76" priority="61">
      <formula>NOT(CELL("Schutz",B21))</formula>
    </cfRule>
  </conditionalFormatting>
  <conditionalFormatting sqref="B104:G104">
    <cfRule type="expression" dxfId="75" priority="29">
      <formula>NOT(CELL("Schutz",B104))</formula>
    </cfRule>
  </conditionalFormatting>
  <conditionalFormatting sqref="B250:G250">
    <cfRule type="expression" dxfId="74" priority="3">
      <formula>NOT(CELL("Schutz",B250))</formula>
    </cfRule>
  </conditionalFormatting>
  <conditionalFormatting sqref="C236:C248">
    <cfRule type="expression" dxfId="73" priority="24">
      <formula>NOT(CELL("Schutz",C236))</formula>
    </cfRule>
  </conditionalFormatting>
  <conditionalFormatting sqref="C42:D44">
    <cfRule type="expression" dxfId="72" priority="56">
      <formula>NOT(CELL("Schutz",C42))</formula>
    </cfRule>
  </conditionalFormatting>
  <conditionalFormatting sqref="C28:G28">
    <cfRule type="expression" dxfId="71" priority="60">
      <formula>NOT(CELL("Schutz",C28))</formula>
    </cfRule>
  </conditionalFormatting>
  <conditionalFormatting sqref="C56:G57">
    <cfRule type="expression" dxfId="70" priority="31">
      <formula>NOT(CELL("Schutz",C56))</formula>
    </cfRule>
  </conditionalFormatting>
  <conditionalFormatting sqref="C62:G62">
    <cfRule type="expression" dxfId="69" priority="30">
      <formula>NOT(CELL("Schutz",C62))</formula>
    </cfRule>
  </conditionalFormatting>
  <conditionalFormatting sqref="C83:G83">
    <cfRule type="expression" dxfId="68" priority="59">
      <formula>NOT(CELL("Schutz",C83))</formula>
    </cfRule>
  </conditionalFormatting>
  <conditionalFormatting sqref="C85:G85">
    <cfRule type="expression" dxfId="67" priority="58">
      <formula>NOT(CELL("Schutz",C85))</formula>
    </cfRule>
  </conditionalFormatting>
  <conditionalFormatting sqref="C107:G107 C109:C171">
    <cfRule type="expression" dxfId="66" priority="13">
      <formula>NOT(CELL("Schutz",C107))</formula>
    </cfRule>
  </conditionalFormatting>
  <conditionalFormatting sqref="C173:G211">
    <cfRule type="expression" dxfId="65" priority="9">
      <formula>NOT(CELL("Schutz",C173))</formula>
    </cfRule>
  </conditionalFormatting>
  <conditionalFormatting sqref="C213:G233">
    <cfRule type="expression" dxfId="64" priority="25">
      <formula>NOT(CELL("Schutz",C213))</formula>
    </cfRule>
  </conditionalFormatting>
  <conditionalFormatting sqref="D236:D240">
    <cfRule type="expression" dxfId="63" priority="238">
      <formula>NOT(CELL("Schutz",D236))</formula>
    </cfRule>
  </conditionalFormatting>
  <conditionalFormatting sqref="D109:G110">
    <cfRule type="expression" dxfId="62" priority="184">
      <formula>NOT(CELL("Schutz",D109))</formula>
    </cfRule>
  </conditionalFormatting>
  <conditionalFormatting sqref="D112:G171">
    <cfRule type="expression" dxfId="61" priority="8">
      <formula>NOT(CELL("Schutz",D112))</formula>
    </cfRule>
  </conditionalFormatting>
  <conditionalFormatting sqref="D236:G244">
    <cfRule type="expression" dxfId="60" priority="28">
      <formula>NOT(CELL("Schutz",D236))</formula>
    </cfRule>
  </conditionalFormatting>
  <conditionalFormatting sqref="D245:G245">
    <cfRule type="containsText" dxfId="59" priority="110" operator="containsText" text="optional:">
      <formula>NOT(ISERROR(SEARCH("optional:",D245)))</formula>
    </cfRule>
  </conditionalFormatting>
  <conditionalFormatting sqref="D245:G248 B245:B248 B249:G249">
    <cfRule type="expression" dxfId="58" priority="111">
      <formula>NOT(CELL("Schutz",B245))</formula>
    </cfRule>
  </conditionalFormatting>
  <conditionalFormatting sqref="E42:F42">
    <cfRule type="expression" dxfId="57" priority="73">
      <formula>NOT(CELL("Schutz",E42))</formula>
    </cfRule>
  </conditionalFormatting>
  <conditionalFormatting sqref="E43:G44">
    <cfRule type="expression" dxfId="56" priority="57">
      <formula>NOT(CELL("Schutz",E43))</formula>
    </cfRule>
  </conditionalFormatting>
  <conditionalFormatting sqref="G24">
    <cfRule type="expression" dxfId="55" priority="44">
      <formula>NOT(CELL("Schutz",G24))</formula>
    </cfRule>
  </conditionalFormatting>
  <conditionalFormatting sqref="G84 G86">
    <cfRule type="expression" dxfId="54" priority="69">
      <formula>NOT(CELL("Schutz",G84))</formula>
    </cfRule>
  </conditionalFormatting>
  <conditionalFormatting sqref="G234">
    <cfRule type="expression" dxfId="53" priority="140">
      <formula>NOT(CELL("Schutz",G234))</formula>
    </cfRule>
  </conditionalFormatting>
  <conditionalFormatting sqref="G108:XFD108">
    <cfRule type="expression" dxfId="52" priority="5">
      <formula>NOT(CELL("Schutz",G108))</formula>
    </cfRule>
  </conditionalFormatting>
  <conditionalFormatting sqref="H39:XFD43">
    <cfRule type="expression" dxfId="51" priority="234">
      <formula>NOT(CELL("Schutz",H39))</formula>
    </cfRule>
  </conditionalFormatting>
  <conditionalFormatting sqref="I3">
    <cfRule type="expression" dxfId="50" priority="333">
      <formula>NOT(CELL("Schutz",I3))</formula>
    </cfRule>
  </conditionalFormatting>
  <conditionalFormatting sqref="J17:XFD17 H17:H18 J18 A28 B83:B95 C87:C95 D87:G103 A109:A171 A175:A211 A214:A232 B221:B232">
    <cfRule type="expression" dxfId="49" priority="67">
      <formula>NOT(CELL("Schutz",A17))</formula>
    </cfRule>
  </conditionalFormatting>
  <dataValidations count="3">
    <dataValidation type="list" allowBlank="1" showInputMessage="1" showErrorMessage="1" sqref="C1:D2 C264:D1048576 D106 C28 C51 C7 C85 C83 C30:C39 C42:C44 C46:C49 C250 C25:C26 C11:C23 C235:C248 C53:C81 C87:C107 C109:C233" xr:uid="{CCE22F04-B8A9-4217-9A47-BBF26DCEBC80}">
      <formula1>"Ja,Nein"</formula1>
    </dataValidation>
    <dataValidation type="list" allowBlank="1" showInputMessage="1" showErrorMessage="1" sqref="D249 D215:D233 D235:D240 D105 D81 D128:D213 D112:D126 D107 D109:D110" xr:uid="{81A3F149-FDD4-44B1-92B8-C95364C851EE}">
      <formula1>"S,s"</formula1>
    </dataValidation>
    <dataValidation type="list" allowBlank="1" showInputMessage="1" showErrorMessage="1" sqref="D214 D111 D87:D104 D11:D23 D236:D240 D7 D28 D51 D83 D85 D30:D39 D42:D44 D46:D49 D250 D25:D26 D243 D53:D80 D127" xr:uid="{E514C3A0-F2E9-4578-9D1F-6367BD27A33F}">
      <formula1>"S,-"</formula1>
    </dataValidation>
  </dataValidations>
  <pageMargins left="0.7" right="0.7" top="0.78740157499999996" bottom="0.78740157499999996" header="0.3" footer="0.3"/>
  <pageSetup paperSize="9" scale="84" fitToHeight="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908D8D-7290-47A3-B709-3E21D527771B}">
  <sheetPr>
    <pageSetUpPr fitToPage="1"/>
  </sheetPr>
  <dimension ref="A1:H190"/>
  <sheetViews>
    <sheetView zoomScaleNormal="100" zoomScaleSheetLayoutView="100" workbookViewId="0">
      <selection activeCell="E22" sqref="E22"/>
    </sheetView>
  </sheetViews>
  <sheetFormatPr baseColWidth="10" defaultColWidth="14.3046875" defaultRowHeight="12.45"/>
  <cols>
    <col min="1" max="1" width="14.3046875" style="2"/>
    <col min="2" max="2" width="58.3046875" style="46" customWidth="1"/>
    <col min="3" max="3" width="14.3046875" style="47"/>
    <col min="4" max="4" width="14.3046875" style="53"/>
    <col min="5" max="5" width="14.3046875" style="49"/>
    <col min="6" max="6" width="14.3046875" style="48"/>
    <col min="7" max="7" width="14.3046875" style="50"/>
    <col min="8" max="8" width="15.69140625" style="1" customWidth="1"/>
    <col min="9" max="16384" width="14.3046875" style="1"/>
  </cols>
  <sheetData>
    <row r="1" spans="1:8" ht="25.5" customHeight="1">
      <c r="A1" s="103" t="str">
        <f>+Allgemeines!A1</f>
        <v>Leistungsbeschreibung HLF 20 Freiwillige Feuerwehr Wald</v>
      </c>
      <c r="B1" s="103"/>
      <c r="C1" s="103"/>
      <c r="D1" s="103"/>
      <c r="E1" s="103"/>
      <c r="F1" s="103"/>
      <c r="G1" s="103"/>
      <c r="H1" s="71"/>
    </row>
    <row r="2" spans="1:8" ht="17.25" customHeight="1">
      <c r="A2" s="107" t="s">
        <v>243</v>
      </c>
      <c r="B2" s="107"/>
      <c r="C2" s="107"/>
      <c r="D2" s="107"/>
      <c r="E2" s="107"/>
      <c r="F2" s="107"/>
      <c r="G2" s="107"/>
    </row>
    <row r="3" spans="1:8" ht="42" customHeight="1">
      <c r="A3" s="107" t="s">
        <v>189</v>
      </c>
      <c r="B3" s="107"/>
      <c r="C3" s="107"/>
      <c r="D3" s="107"/>
      <c r="E3" s="107"/>
      <c r="F3" s="107"/>
      <c r="G3" s="107"/>
    </row>
    <row r="4" spans="1:8" ht="54" customHeight="1">
      <c r="A4" s="107" t="s">
        <v>156</v>
      </c>
      <c r="B4" s="107"/>
      <c r="C4" s="107"/>
      <c r="D4" s="107"/>
      <c r="E4" s="107"/>
      <c r="F4" s="107"/>
      <c r="G4" s="107"/>
    </row>
    <row r="5" spans="1:8" ht="15.75" customHeight="1">
      <c r="A5" s="107" t="s">
        <v>155</v>
      </c>
      <c r="B5" s="107"/>
      <c r="C5" s="107"/>
      <c r="D5" s="107"/>
      <c r="E5" s="107"/>
      <c r="F5" s="107"/>
      <c r="G5" s="107"/>
    </row>
    <row r="6" spans="1:8" ht="20.25" customHeight="1">
      <c r="B6" s="2"/>
      <c r="C6" s="2"/>
      <c r="D6" s="2"/>
      <c r="E6" s="1"/>
      <c r="F6" s="2"/>
      <c r="G6" s="1"/>
    </row>
    <row r="7" spans="1:8" ht="20.6">
      <c r="A7" s="65" t="s">
        <v>0</v>
      </c>
      <c r="B7" s="64" t="s">
        <v>1</v>
      </c>
      <c r="C7" s="77" t="s">
        <v>137</v>
      </c>
      <c r="D7" s="76" t="s">
        <v>136</v>
      </c>
      <c r="E7" s="63" t="s">
        <v>135</v>
      </c>
      <c r="F7" s="62" t="s">
        <v>134</v>
      </c>
      <c r="G7" s="61" t="s">
        <v>6</v>
      </c>
    </row>
    <row r="8" spans="1:8">
      <c r="A8" s="10">
        <v>1</v>
      </c>
      <c r="B8" s="11" t="s">
        <v>133</v>
      </c>
      <c r="C8" s="12"/>
      <c r="D8" s="79"/>
      <c r="E8" s="80"/>
      <c r="F8" s="81"/>
      <c r="G8" s="15"/>
    </row>
    <row r="9" spans="1:8" s="9" customFormat="1">
      <c r="A9" s="23">
        <v>1</v>
      </c>
      <c r="B9" s="16" t="s">
        <v>188</v>
      </c>
      <c r="C9" s="32">
        <v>9</v>
      </c>
      <c r="D9" s="59"/>
      <c r="E9" s="20"/>
      <c r="F9" s="33">
        <f>+C9*E9</f>
        <v>0</v>
      </c>
      <c r="G9" s="21"/>
    </row>
    <row r="10" spans="1:8" s="9" customFormat="1" ht="24.9">
      <c r="A10" s="23">
        <f t="shared" ref="A10:A25" si="0">+A9+1</f>
        <v>2</v>
      </c>
      <c r="B10" s="16" t="s">
        <v>468</v>
      </c>
      <c r="C10" s="32">
        <v>4</v>
      </c>
      <c r="D10" s="59"/>
      <c r="E10" s="20"/>
      <c r="F10" s="33">
        <f>+C10*E10</f>
        <v>0</v>
      </c>
      <c r="G10" s="21"/>
    </row>
    <row r="11" spans="1:8" s="9" customFormat="1" ht="24.9">
      <c r="A11" s="23">
        <f t="shared" si="0"/>
        <v>3</v>
      </c>
      <c r="B11" s="16" t="s">
        <v>469</v>
      </c>
      <c r="C11" s="32">
        <v>4</v>
      </c>
      <c r="D11" s="59"/>
      <c r="E11" s="20"/>
      <c r="F11" s="33">
        <f>+C11*E11</f>
        <v>0</v>
      </c>
      <c r="G11" s="21"/>
    </row>
    <row r="12" spans="1:8" s="9" customFormat="1">
      <c r="A12" s="23">
        <f t="shared" si="0"/>
        <v>4</v>
      </c>
      <c r="B12" s="16" t="s">
        <v>422</v>
      </c>
      <c r="C12" s="32">
        <v>9</v>
      </c>
      <c r="D12" s="59"/>
      <c r="E12" s="20"/>
      <c r="F12" s="33">
        <f>+C12*E12</f>
        <v>0</v>
      </c>
      <c r="G12" s="21"/>
    </row>
    <row r="13" spans="1:8" s="9" customFormat="1" ht="37.299999999999997">
      <c r="A13" s="23">
        <f t="shared" si="0"/>
        <v>5</v>
      </c>
      <c r="B13" s="16" t="s">
        <v>458</v>
      </c>
      <c r="C13" s="32">
        <v>4</v>
      </c>
      <c r="D13" s="59"/>
      <c r="E13" s="20"/>
      <c r="F13" s="33">
        <f t="shared" ref="F13:F14" si="1">+C13*E13</f>
        <v>0</v>
      </c>
      <c r="G13" s="21"/>
    </row>
    <row r="14" spans="1:8" s="9" customFormat="1" ht="24.9">
      <c r="A14" s="23">
        <f t="shared" si="0"/>
        <v>6</v>
      </c>
      <c r="B14" s="16" t="s">
        <v>293</v>
      </c>
      <c r="C14" s="32">
        <v>4</v>
      </c>
      <c r="D14" s="59"/>
      <c r="E14" s="20"/>
      <c r="F14" s="33">
        <f t="shared" si="1"/>
        <v>0</v>
      </c>
      <c r="G14" s="21"/>
    </row>
    <row r="15" spans="1:8" s="9" customFormat="1">
      <c r="A15" s="23">
        <f t="shared" si="0"/>
        <v>7</v>
      </c>
      <c r="B15" s="16" t="s">
        <v>294</v>
      </c>
      <c r="C15" s="32">
        <v>9</v>
      </c>
      <c r="D15" s="59"/>
      <c r="E15" s="20"/>
      <c r="F15" s="33">
        <f t="shared" ref="F15:F25" si="2">+C15*E15</f>
        <v>0</v>
      </c>
      <c r="G15" s="21"/>
    </row>
    <row r="16" spans="1:8" s="9" customFormat="1" ht="24.9">
      <c r="A16" s="23">
        <f t="shared" si="0"/>
        <v>8</v>
      </c>
      <c r="B16" s="16" t="s">
        <v>296</v>
      </c>
      <c r="C16" s="32">
        <v>4</v>
      </c>
      <c r="D16" s="59"/>
      <c r="E16" s="20"/>
      <c r="F16" s="33">
        <f t="shared" si="2"/>
        <v>0</v>
      </c>
      <c r="G16" s="21"/>
    </row>
    <row r="17" spans="1:7" s="9" customFormat="1" ht="24.9">
      <c r="A17" s="23">
        <f t="shared" si="0"/>
        <v>9</v>
      </c>
      <c r="B17" s="16" t="s">
        <v>385</v>
      </c>
      <c r="C17" s="32">
        <v>4</v>
      </c>
      <c r="D17" s="59"/>
      <c r="E17" s="20"/>
      <c r="F17" s="33">
        <f t="shared" si="2"/>
        <v>0</v>
      </c>
      <c r="G17" s="21"/>
    </row>
    <row r="18" spans="1:7" s="9" customFormat="1" ht="24.9">
      <c r="A18" s="23">
        <f t="shared" si="0"/>
        <v>10</v>
      </c>
      <c r="B18" s="16" t="s">
        <v>439</v>
      </c>
      <c r="C18" s="32">
        <v>2</v>
      </c>
      <c r="D18" s="59"/>
      <c r="E18" s="20"/>
      <c r="F18" s="33">
        <f t="shared" ref="F18" si="3">+C18*E18</f>
        <v>0</v>
      </c>
      <c r="G18" s="21"/>
    </row>
    <row r="19" spans="1:7" s="9" customFormat="1" ht="24.9">
      <c r="A19" s="23">
        <f t="shared" si="0"/>
        <v>11</v>
      </c>
      <c r="B19" s="16" t="s">
        <v>386</v>
      </c>
      <c r="C19" s="32">
        <v>2</v>
      </c>
      <c r="D19" s="59"/>
      <c r="E19" s="20"/>
      <c r="F19" s="33">
        <f t="shared" si="2"/>
        <v>0</v>
      </c>
      <c r="G19" s="21"/>
    </row>
    <row r="20" spans="1:7" s="9" customFormat="1" ht="37.299999999999997">
      <c r="A20" s="23">
        <f t="shared" si="0"/>
        <v>12</v>
      </c>
      <c r="B20" s="16" t="s">
        <v>387</v>
      </c>
      <c r="C20" s="32">
        <v>2</v>
      </c>
      <c r="D20" s="59"/>
      <c r="E20" s="20"/>
      <c r="F20" s="33">
        <f t="shared" si="2"/>
        <v>0</v>
      </c>
      <c r="G20" s="21"/>
    </row>
    <row r="21" spans="1:7" s="9" customFormat="1" ht="24.9">
      <c r="A21" s="23">
        <f t="shared" si="0"/>
        <v>13</v>
      </c>
      <c r="B21" s="16" t="s">
        <v>187</v>
      </c>
      <c r="C21" s="32">
        <v>2</v>
      </c>
      <c r="D21" s="59"/>
      <c r="E21" s="20"/>
      <c r="F21" s="33">
        <f t="shared" si="2"/>
        <v>0</v>
      </c>
      <c r="G21" s="21"/>
    </row>
    <row r="22" spans="1:7" ht="37.299999999999997">
      <c r="A22" s="23">
        <f t="shared" si="0"/>
        <v>14</v>
      </c>
      <c r="B22" s="16" t="s">
        <v>295</v>
      </c>
      <c r="C22" s="32">
        <v>4</v>
      </c>
      <c r="D22" s="59"/>
      <c r="E22" s="20"/>
      <c r="F22" s="33">
        <f t="shared" si="2"/>
        <v>0</v>
      </c>
      <c r="G22" s="21"/>
    </row>
    <row r="23" spans="1:7" s="9" customFormat="1" ht="74.599999999999994">
      <c r="A23" s="23">
        <f t="shared" si="0"/>
        <v>15</v>
      </c>
      <c r="B23" s="16" t="s">
        <v>388</v>
      </c>
      <c r="C23" s="32">
        <v>4</v>
      </c>
      <c r="D23" s="59"/>
      <c r="E23" s="20"/>
      <c r="F23" s="33">
        <f t="shared" si="2"/>
        <v>0</v>
      </c>
      <c r="G23" s="21"/>
    </row>
    <row r="24" spans="1:7" s="9" customFormat="1" ht="62.15">
      <c r="A24" s="23">
        <f t="shared" si="0"/>
        <v>16</v>
      </c>
      <c r="B24" s="16" t="s">
        <v>389</v>
      </c>
      <c r="C24" s="32">
        <v>1</v>
      </c>
      <c r="D24" s="59"/>
      <c r="E24" s="20"/>
      <c r="F24" s="33">
        <f t="shared" si="2"/>
        <v>0</v>
      </c>
      <c r="G24" s="21"/>
    </row>
    <row r="25" spans="1:7" s="9" customFormat="1" ht="24.9">
      <c r="A25" s="23">
        <f t="shared" si="0"/>
        <v>17</v>
      </c>
      <c r="B25" s="16" t="s">
        <v>186</v>
      </c>
      <c r="C25" s="32">
        <v>2</v>
      </c>
      <c r="D25" s="59"/>
      <c r="E25" s="20"/>
      <c r="F25" s="33">
        <f t="shared" si="2"/>
        <v>0</v>
      </c>
      <c r="G25" s="21"/>
    </row>
    <row r="26" spans="1:7" s="9" customFormat="1">
      <c r="A26" s="10">
        <v>2</v>
      </c>
      <c r="B26" s="11" t="s">
        <v>132</v>
      </c>
      <c r="C26" s="12"/>
      <c r="D26" s="79"/>
      <c r="E26" s="80"/>
      <c r="F26" s="81"/>
      <c r="G26" s="15"/>
    </row>
    <row r="27" spans="1:7" s="9" customFormat="1" ht="24.9">
      <c r="A27" s="24">
        <v>1</v>
      </c>
      <c r="B27" s="16" t="s">
        <v>440</v>
      </c>
      <c r="C27" s="32">
        <v>1</v>
      </c>
      <c r="D27" s="59" t="s">
        <v>131</v>
      </c>
      <c r="E27" s="20"/>
      <c r="F27" s="33">
        <f t="shared" ref="F27:F34" si="4">+C27*E27</f>
        <v>0</v>
      </c>
      <c r="G27" s="21"/>
    </row>
    <row r="28" spans="1:7" s="9" customFormat="1" ht="32.25" customHeight="1">
      <c r="A28" s="24">
        <f t="shared" ref="A28:A30" si="5">+A27+1</f>
        <v>2</v>
      </c>
      <c r="B28" s="16" t="s">
        <v>390</v>
      </c>
      <c r="C28" s="32">
        <v>2</v>
      </c>
      <c r="D28" s="59" t="s">
        <v>131</v>
      </c>
      <c r="E28" s="20"/>
      <c r="F28" s="33">
        <f t="shared" si="4"/>
        <v>0</v>
      </c>
      <c r="G28" s="21"/>
    </row>
    <row r="29" spans="1:7" ht="24.9">
      <c r="A29" s="24">
        <f t="shared" si="5"/>
        <v>3</v>
      </c>
      <c r="B29" s="16" t="s">
        <v>391</v>
      </c>
      <c r="C29" s="32">
        <v>1</v>
      </c>
      <c r="D29" s="59" t="s">
        <v>131</v>
      </c>
      <c r="E29" s="20"/>
      <c r="F29" s="33">
        <f t="shared" si="4"/>
        <v>0</v>
      </c>
      <c r="G29" s="21"/>
    </row>
    <row r="30" spans="1:7" s="9" customFormat="1" ht="24.9">
      <c r="A30" s="24">
        <f t="shared" si="5"/>
        <v>4</v>
      </c>
      <c r="B30" s="16" t="s">
        <v>130</v>
      </c>
      <c r="C30" s="32">
        <v>1</v>
      </c>
      <c r="D30" s="59"/>
      <c r="E30" s="20"/>
      <c r="F30" s="33">
        <f t="shared" si="4"/>
        <v>0</v>
      </c>
      <c r="G30" s="21"/>
    </row>
    <row r="31" spans="1:7" s="9" customFormat="1" ht="24.9">
      <c r="A31" s="24">
        <f>+A29+1</f>
        <v>4</v>
      </c>
      <c r="B31" s="16" t="s">
        <v>474</v>
      </c>
      <c r="C31" s="32">
        <v>1</v>
      </c>
      <c r="D31" s="59"/>
      <c r="E31" s="20"/>
      <c r="F31" s="33">
        <f t="shared" ref="F31" si="6">+C31*E31</f>
        <v>0</v>
      </c>
      <c r="G31" s="21"/>
    </row>
    <row r="32" spans="1:7" s="9" customFormat="1" ht="24.9">
      <c r="A32" s="24">
        <f>+A30+1</f>
        <v>5</v>
      </c>
      <c r="B32" s="16" t="s">
        <v>475</v>
      </c>
      <c r="C32" s="32">
        <v>1</v>
      </c>
      <c r="D32" s="59"/>
      <c r="E32" s="20"/>
      <c r="F32" s="33">
        <f t="shared" si="4"/>
        <v>0</v>
      </c>
      <c r="G32" s="21"/>
    </row>
    <row r="33" spans="1:7" s="9" customFormat="1" ht="24.9">
      <c r="A33" s="24">
        <f t="shared" ref="A33:A34" si="7">+A31+1</f>
        <v>5</v>
      </c>
      <c r="B33" s="16" t="s">
        <v>185</v>
      </c>
      <c r="C33" s="32">
        <v>1</v>
      </c>
      <c r="D33" s="59"/>
      <c r="E33" s="20"/>
      <c r="F33" s="33">
        <f t="shared" si="4"/>
        <v>0</v>
      </c>
      <c r="G33" s="21"/>
    </row>
    <row r="34" spans="1:7" s="9" customFormat="1" ht="24.9">
      <c r="A34" s="24">
        <f t="shared" si="7"/>
        <v>6</v>
      </c>
      <c r="B34" s="16" t="s">
        <v>441</v>
      </c>
      <c r="C34" s="32">
        <v>2</v>
      </c>
      <c r="D34" s="59"/>
      <c r="E34" s="20"/>
      <c r="F34" s="33">
        <f t="shared" si="4"/>
        <v>0</v>
      </c>
      <c r="G34" s="21"/>
    </row>
    <row r="35" spans="1:7" s="9" customFormat="1">
      <c r="A35" s="10">
        <v>3</v>
      </c>
      <c r="B35" s="11" t="s">
        <v>129</v>
      </c>
      <c r="C35" s="12"/>
      <c r="D35" s="79"/>
      <c r="E35" s="80"/>
      <c r="F35" s="81"/>
      <c r="G35" s="15"/>
    </row>
    <row r="36" spans="1:7" s="9" customFormat="1" ht="37.299999999999997">
      <c r="A36" s="25">
        <v>1</v>
      </c>
      <c r="B36" s="16" t="s">
        <v>459</v>
      </c>
      <c r="C36" s="32">
        <v>2</v>
      </c>
      <c r="D36" s="59" t="s">
        <v>276</v>
      </c>
      <c r="E36" s="20"/>
      <c r="F36" s="33">
        <f t="shared" ref="F36" si="8">+C36*E36</f>
        <v>0</v>
      </c>
      <c r="G36" s="21"/>
    </row>
    <row r="37" spans="1:7" s="9" customFormat="1" ht="38.6">
      <c r="A37" s="25">
        <f t="shared" ref="A37:A72" si="9">+A36+1</f>
        <v>2</v>
      </c>
      <c r="B37" s="16" t="s">
        <v>443</v>
      </c>
      <c r="C37" s="32">
        <v>16</v>
      </c>
      <c r="D37" s="59" t="s">
        <v>467</v>
      </c>
      <c r="E37" s="20"/>
      <c r="F37" s="33">
        <f t="shared" ref="F37:F72" si="10">+C37*E37</f>
        <v>0</v>
      </c>
      <c r="G37" s="21"/>
    </row>
    <row r="38" spans="1:7" s="9" customFormat="1" ht="37.299999999999997">
      <c r="A38" s="25">
        <f t="shared" si="9"/>
        <v>3</v>
      </c>
      <c r="B38" s="16" t="s">
        <v>442</v>
      </c>
      <c r="C38" s="32">
        <v>12</v>
      </c>
      <c r="D38" s="59" t="s">
        <v>415</v>
      </c>
      <c r="E38" s="20"/>
      <c r="F38" s="33">
        <f t="shared" si="10"/>
        <v>0</v>
      </c>
      <c r="G38" s="21"/>
    </row>
    <row r="39" spans="1:7" s="9" customFormat="1" ht="37.299999999999997">
      <c r="A39" s="25">
        <f t="shared" si="9"/>
        <v>4</v>
      </c>
      <c r="B39" s="16" t="s">
        <v>444</v>
      </c>
      <c r="C39" s="32">
        <v>2</v>
      </c>
      <c r="D39" s="59" t="s">
        <v>445</v>
      </c>
      <c r="E39" s="20"/>
      <c r="F39" s="33">
        <f t="shared" si="10"/>
        <v>0</v>
      </c>
      <c r="G39" s="21"/>
    </row>
    <row r="40" spans="1:7" s="9" customFormat="1">
      <c r="A40" s="25">
        <f t="shared" si="9"/>
        <v>5</v>
      </c>
      <c r="B40" s="16" t="s">
        <v>128</v>
      </c>
      <c r="C40" s="32">
        <v>4</v>
      </c>
      <c r="D40" s="59" t="s">
        <v>438</v>
      </c>
      <c r="E40" s="20"/>
      <c r="F40" s="33">
        <f t="shared" si="10"/>
        <v>0</v>
      </c>
      <c r="G40" s="21"/>
    </row>
    <row r="41" spans="1:7" s="9" customFormat="1">
      <c r="A41" s="25">
        <f t="shared" si="9"/>
        <v>6</v>
      </c>
      <c r="B41" s="16" t="s">
        <v>127</v>
      </c>
      <c r="C41" s="32">
        <v>1</v>
      </c>
      <c r="D41" s="59"/>
      <c r="E41" s="20"/>
      <c r="F41" s="33">
        <f t="shared" si="10"/>
        <v>0</v>
      </c>
      <c r="G41" s="21"/>
    </row>
    <row r="42" spans="1:7" s="9" customFormat="1">
      <c r="A42" s="25">
        <f t="shared" si="9"/>
        <v>7</v>
      </c>
      <c r="B42" s="16" t="s">
        <v>299</v>
      </c>
      <c r="C42" s="32">
        <v>1</v>
      </c>
      <c r="D42" s="59"/>
      <c r="E42" s="20"/>
      <c r="F42" s="33">
        <f t="shared" si="10"/>
        <v>0</v>
      </c>
      <c r="G42" s="21"/>
    </row>
    <row r="43" spans="1:7" s="9" customFormat="1" ht="37.299999999999997">
      <c r="A43" s="25">
        <f t="shared" si="9"/>
        <v>8</v>
      </c>
      <c r="B43" s="16" t="s">
        <v>184</v>
      </c>
      <c r="C43" s="32">
        <v>1</v>
      </c>
      <c r="D43" s="59" t="s">
        <v>244</v>
      </c>
      <c r="E43" s="20"/>
      <c r="F43" s="33">
        <f t="shared" si="10"/>
        <v>0</v>
      </c>
      <c r="G43" s="21"/>
    </row>
    <row r="44" spans="1:7" s="9" customFormat="1" ht="24.9">
      <c r="A44" s="25">
        <f t="shared" si="9"/>
        <v>9</v>
      </c>
      <c r="B44" s="16" t="s">
        <v>183</v>
      </c>
      <c r="C44" s="32">
        <v>1</v>
      </c>
      <c r="D44" s="59" t="s">
        <v>245</v>
      </c>
      <c r="E44" s="20"/>
      <c r="F44" s="33">
        <f t="shared" si="10"/>
        <v>0</v>
      </c>
      <c r="G44" s="21"/>
    </row>
    <row r="45" spans="1:7" s="9" customFormat="1" ht="24.9">
      <c r="A45" s="25">
        <f t="shared" si="9"/>
        <v>10</v>
      </c>
      <c r="B45" s="16" t="s">
        <v>301</v>
      </c>
      <c r="C45" s="32">
        <v>1</v>
      </c>
      <c r="D45" s="59" t="s">
        <v>244</v>
      </c>
      <c r="E45" s="20"/>
      <c r="F45" s="33">
        <f t="shared" si="10"/>
        <v>0</v>
      </c>
      <c r="G45" s="21"/>
    </row>
    <row r="46" spans="1:7" s="9" customFormat="1" ht="24.9">
      <c r="A46" s="25">
        <f t="shared" si="9"/>
        <v>11</v>
      </c>
      <c r="B46" s="16" t="s">
        <v>277</v>
      </c>
      <c r="C46" s="32">
        <v>1</v>
      </c>
      <c r="D46" s="59" t="s">
        <v>244</v>
      </c>
      <c r="E46" s="20"/>
      <c r="F46" s="33">
        <f t="shared" si="10"/>
        <v>0</v>
      </c>
      <c r="G46" s="21"/>
    </row>
    <row r="47" spans="1:7" s="9" customFormat="1" ht="24.9">
      <c r="A47" s="25">
        <f t="shared" si="9"/>
        <v>12</v>
      </c>
      <c r="B47" s="16" t="s">
        <v>368</v>
      </c>
      <c r="C47" s="32">
        <v>1</v>
      </c>
      <c r="D47" s="5"/>
      <c r="E47" s="20"/>
      <c r="F47" s="33">
        <f>+C47*E47</f>
        <v>0</v>
      </c>
      <c r="G47" s="21"/>
    </row>
    <row r="48" spans="1:7" s="9" customFormat="1">
      <c r="A48" s="25">
        <f t="shared" si="9"/>
        <v>13</v>
      </c>
      <c r="B48" s="16" t="s">
        <v>246</v>
      </c>
      <c r="C48" s="32">
        <v>2</v>
      </c>
      <c r="D48" s="59"/>
      <c r="E48" s="20"/>
      <c r="F48" s="33">
        <f t="shared" si="10"/>
        <v>0</v>
      </c>
      <c r="G48" s="21"/>
    </row>
    <row r="49" spans="1:7" s="9" customFormat="1">
      <c r="A49" s="25">
        <f t="shared" si="9"/>
        <v>14</v>
      </c>
      <c r="B49" s="16" t="s">
        <v>182</v>
      </c>
      <c r="C49" s="32">
        <v>1</v>
      </c>
      <c r="D49" s="59"/>
      <c r="E49" s="20"/>
      <c r="F49" s="33">
        <f t="shared" ref="F49" si="11">+C49*E49</f>
        <v>0</v>
      </c>
      <c r="G49" s="21"/>
    </row>
    <row r="50" spans="1:7" s="9" customFormat="1">
      <c r="A50" s="25">
        <f t="shared" si="9"/>
        <v>15</v>
      </c>
      <c r="B50" s="16" t="s">
        <v>396</v>
      </c>
      <c r="C50" s="32">
        <v>1</v>
      </c>
      <c r="D50" s="59"/>
      <c r="E50" s="20"/>
      <c r="F50" s="33">
        <f t="shared" si="10"/>
        <v>0</v>
      </c>
      <c r="G50" s="21"/>
    </row>
    <row r="51" spans="1:7" s="9" customFormat="1">
      <c r="A51" s="25">
        <f t="shared" si="9"/>
        <v>16</v>
      </c>
      <c r="B51" s="16" t="s">
        <v>181</v>
      </c>
      <c r="C51" s="32">
        <v>2</v>
      </c>
      <c r="D51" s="59"/>
      <c r="E51" s="20"/>
      <c r="F51" s="33">
        <f t="shared" si="10"/>
        <v>0</v>
      </c>
      <c r="G51" s="21"/>
    </row>
    <row r="52" spans="1:7" s="9" customFormat="1">
      <c r="A52" s="25">
        <f t="shared" si="9"/>
        <v>17</v>
      </c>
      <c r="B52" s="16" t="s">
        <v>126</v>
      </c>
      <c r="C52" s="32">
        <v>2</v>
      </c>
      <c r="D52" s="59"/>
      <c r="E52" s="20"/>
      <c r="F52" s="33">
        <f t="shared" si="10"/>
        <v>0</v>
      </c>
      <c r="G52" s="21"/>
    </row>
    <row r="53" spans="1:7" s="9" customFormat="1">
      <c r="A53" s="25">
        <f t="shared" si="9"/>
        <v>18</v>
      </c>
      <c r="B53" s="16" t="s">
        <v>125</v>
      </c>
      <c r="C53" s="32">
        <v>2</v>
      </c>
      <c r="D53" s="59"/>
      <c r="E53" s="20"/>
      <c r="F53" s="33">
        <f t="shared" si="10"/>
        <v>0</v>
      </c>
      <c r="G53" s="21"/>
    </row>
    <row r="54" spans="1:7" s="9" customFormat="1">
      <c r="A54" s="25">
        <f t="shared" si="9"/>
        <v>19</v>
      </c>
      <c r="B54" s="16" t="s">
        <v>275</v>
      </c>
      <c r="C54" s="32">
        <v>1</v>
      </c>
      <c r="D54" s="59" t="s">
        <v>244</v>
      </c>
      <c r="E54" s="20"/>
      <c r="F54" s="33">
        <f t="shared" si="10"/>
        <v>0</v>
      </c>
      <c r="G54" s="21"/>
    </row>
    <row r="55" spans="1:7" s="9" customFormat="1">
      <c r="A55" s="25">
        <f t="shared" si="9"/>
        <v>20</v>
      </c>
      <c r="B55" s="16" t="s">
        <v>247</v>
      </c>
      <c r="C55" s="32">
        <v>2</v>
      </c>
      <c r="D55" s="59"/>
      <c r="E55" s="20"/>
      <c r="F55" s="33">
        <f t="shared" si="10"/>
        <v>0</v>
      </c>
      <c r="G55" s="21"/>
    </row>
    <row r="56" spans="1:7" s="9" customFormat="1" ht="24.9">
      <c r="A56" s="25">
        <f t="shared" si="9"/>
        <v>21</v>
      </c>
      <c r="B56" s="16" t="s">
        <v>124</v>
      </c>
      <c r="C56" s="32">
        <v>2</v>
      </c>
      <c r="D56" s="59"/>
      <c r="E56" s="20"/>
      <c r="F56" s="33">
        <f t="shared" si="10"/>
        <v>0</v>
      </c>
      <c r="G56" s="21"/>
    </row>
    <row r="57" spans="1:7" s="9" customFormat="1" ht="24.9">
      <c r="A57" s="25">
        <f t="shared" si="9"/>
        <v>22</v>
      </c>
      <c r="B57" s="16" t="s">
        <v>392</v>
      </c>
      <c r="C57" s="32">
        <v>5</v>
      </c>
      <c r="D57" s="59"/>
      <c r="E57" s="20"/>
      <c r="F57" s="33">
        <f t="shared" si="10"/>
        <v>0</v>
      </c>
      <c r="G57" s="21"/>
    </row>
    <row r="58" spans="1:7" s="9" customFormat="1">
      <c r="A58" s="25">
        <f t="shared" si="9"/>
        <v>23</v>
      </c>
      <c r="B58" s="16" t="s">
        <v>180</v>
      </c>
      <c r="C58" s="32">
        <v>2</v>
      </c>
      <c r="D58" s="59"/>
      <c r="E58" s="20"/>
      <c r="F58" s="33">
        <f t="shared" si="10"/>
        <v>0</v>
      </c>
      <c r="G58" s="21"/>
    </row>
    <row r="59" spans="1:7" s="9" customFormat="1">
      <c r="A59" s="25">
        <f t="shared" si="9"/>
        <v>24</v>
      </c>
      <c r="B59" s="16" t="s">
        <v>416</v>
      </c>
      <c r="C59" s="32">
        <v>4</v>
      </c>
      <c r="D59" s="59"/>
      <c r="E59" s="20"/>
      <c r="F59" s="33">
        <f t="shared" si="10"/>
        <v>0</v>
      </c>
      <c r="G59" s="21"/>
    </row>
    <row r="60" spans="1:7" s="9" customFormat="1">
      <c r="A60" s="25">
        <f t="shared" si="9"/>
        <v>25</v>
      </c>
      <c r="B60" s="16" t="s">
        <v>395</v>
      </c>
      <c r="C60" s="32">
        <v>4</v>
      </c>
      <c r="D60" s="59"/>
      <c r="E60" s="20"/>
      <c r="F60" s="33">
        <f t="shared" si="10"/>
        <v>0</v>
      </c>
      <c r="G60" s="21"/>
    </row>
    <row r="61" spans="1:7" s="9" customFormat="1" ht="57.45" customHeight="1">
      <c r="A61" s="25">
        <f t="shared" si="9"/>
        <v>26</v>
      </c>
      <c r="B61" s="16" t="s">
        <v>300</v>
      </c>
      <c r="C61" s="32">
        <v>4</v>
      </c>
      <c r="D61" s="59"/>
      <c r="E61" s="20"/>
      <c r="F61" s="33">
        <f t="shared" si="10"/>
        <v>0</v>
      </c>
      <c r="G61" s="21"/>
    </row>
    <row r="62" spans="1:7" s="9" customFormat="1">
      <c r="A62" s="25">
        <f t="shared" si="9"/>
        <v>27</v>
      </c>
      <c r="B62" s="16" t="s">
        <v>297</v>
      </c>
      <c r="C62" s="32">
        <v>2</v>
      </c>
      <c r="D62" s="59"/>
      <c r="E62" s="20"/>
      <c r="F62" s="33">
        <f t="shared" si="10"/>
        <v>0</v>
      </c>
      <c r="G62" s="21"/>
    </row>
    <row r="63" spans="1:7" s="9" customFormat="1">
      <c r="A63" s="25">
        <f t="shared" si="9"/>
        <v>28</v>
      </c>
      <c r="B63" s="16" t="s">
        <v>298</v>
      </c>
      <c r="C63" s="32">
        <v>2</v>
      </c>
      <c r="D63" s="59"/>
      <c r="E63" s="20"/>
      <c r="F63" s="33">
        <f t="shared" si="10"/>
        <v>0</v>
      </c>
      <c r="G63" s="21"/>
    </row>
    <row r="64" spans="1:7" s="9" customFormat="1">
      <c r="A64" s="25">
        <f t="shared" si="9"/>
        <v>29</v>
      </c>
      <c r="B64" s="16" t="s">
        <v>179</v>
      </c>
      <c r="C64" s="32">
        <v>3</v>
      </c>
      <c r="D64" s="59"/>
      <c r="E64" s="20"/>
      <c r="F64" s="33">
        <f t="shared" si="10"/>
        <v>0</v>
      </c>
      <c r="G64" s="21"/>
    </row>
    <row r="65" spans="1:7" s="9" customFormat="1">
      <c r="A65" s="25">
        <f t="shared" si="9"/>
        <v>30</v>
      </c>
      <c r="B65" s="16" t="s">
        <v>123</v>
      </c>
      <c r="C65" s="32">
        <v>1</v>
      </c>
      <c r="D65" s="59"/>
      <c r="E65" s="20"/>
      <c r="F65" s="33">
        <f t="shared" si="10"/>
        <v>0</v>
      </c>
      <c r="G65" s="21"/>
    </row>
    <row r="66" spans="1:7" ht="74.599999999999994">
      <c r="A66" s="25">
        <f t="shared" si="9"/>
        <v>31</v>
      </c>
      <c r="B66" s="16" t="s">
        <v>248</v>
      </c>
      <c r="C66" s="32">
        <v>1</v>
      </c>
      <c r="D66" s="59" t="s">
        <v>245</v>
      </c>
      <c r="E66" s="20"/>
      <c r="F66" s="33">
        <f t="shared" si="10"/>
        <v>0</v>
      </c>
      <c r="G66" s="21"/>
    </row>
    <row r="67" spans="1:7" s="9" customFormat="1">
      <c r="A67" s="25">
        <f t="shared" si="9"/>
        <v>32</v>
      </c>
      <c r="B67" s="16" t="s">
        <v>178</v>
      </c>
      <c r="C67" s="32">
        <v>1</v>
      </c>
      <c r="D67" s="59"/>
      <c r="E67" s="20"/>
      <c r="F67" s="33">
        <f t="shared" si="10"/>
        <v>0</v>
      </c>
      <c r="G67" s="21"/>
    </row>
    <row r="68" spans="1:7" s="9" customFormat="1">
      <c r="A68" s="25">
        <f t="shared" si="9"/>
        <v>33</v>
      </c>
      <c r="B68" s="16" t="s">
        <v>397</v>
      </c>
      <c r="C68" s="32">
        <v>1</v>
      </c>
      <c r="D68" s="59" t="s">
        <v>411</v>
      </c>
      <c r="E68" s="20"/>
      <c r="F68" s="33">
        <f t="shared" si="10"/>
        <v>0</v>
      </c>
      <c r="G68" s="21"/>
    </row>
    <row r="69" spans="1:7" s="9" customFormat="1" ht="24.9">
      <c r="A69" s="25">
        <f t="shared" si="9"/>
        <v>34</v>
      </c>
      <c r="B69" s="16" t="s">
        <v>249</v>
      </c>
      <c r="C69" s="32">
        <v>1</v>
      </c>
      <c r="D69" s="5" t="s">
        <v>122</v>
      </c>
      <c r="E69" s="20"/>
      <c r="F69" s="33">
        <f t="shared" si="10"/>
        <v>0</v>
      </c>
      <c r="G69" s="21"/>
    </row>
    <row r="70" spans="1:7" s="9" customFormat="1" ht="74.599999999999994">
      <c r="A70" s="25">
        <f t="shared" si="9"/>
        <v>35</v>
      </c>
      <c r="B70" s="16" t="s">
        <v>398</v>
      </c>
      <c r="C70" s="32">
        <v>2</v>
      </c>
      <c r="D70" s="59"/>
      <c r="E70" s="20"/>
      <c r="F70" s="33">
        <f t="shared" si="10"/>
        <v>0</v>
      </c>
      <c r="G70" s="21"/>
    </row>
    <row r="71" spans="1:7" s="9" customFormat="1" ht="87">
      <c r="A71" s="25">
        <f t="shared" si="9"/>
        <v>36</v>
      </c>
      <c r="B71" s="16" t="s">
        <v>393</v>
      </c>
      <c r="C71" s="32">
        <v>1</v>
      </c>
      <c r="D71" s="5"/>
      <c r="E71" s="20"/>
      <c r="F71" s="33">
        <f t="shared" si="10"/>
        <v>0</v>
      </c>
      <c r="G71" s="21"/>
    </row>
    <row r="72" spans="1:7" s="9" customFormat="1" ht="49.75">
      <c r="A72" s="25">
        <f t="shared" si="9"/>
        <v>37</v>
      </c>
      <c r="B72" s="16" t="s">
        <v>394</v>
      </c>
      <c r="C72" s="32">
        <v>1</v>
      </c>
      <c r="D72" s="5"/>
      <c r="E72" s="20"/>
      <c r="F72" s="33">
        <f t="shared" si="10"/>
        <v>0</v>
      </c>
      <c r="G72" s="21"/>
    </row>
    <row r="73" spans="1:7" s="9" customFormat="1">
      <c r="A73" s="10">
        <v>4</v>
      </c>
      <c r="B73" s="11" t="s">
        <v>121</v>
      </c>
      <c r="C73" s="12"/>
      <c r="D73" s="79"/>
      <c r="E73" s="80"/>
      <c r="F73" s="81"/>
      <c r="G73" s="15"/>
    </row>
    <row r="74" spans="1:7" s="9" customFormat="1">
      <c r="A74" s="26">
        <v>1</v>
      </c>
      <c r="B74" s="16" t="s">
        <v>177</v>
      </c>
      <c r="C74" s="32">
        <v>1</v>
      </c>
      <c r="D74" s="59"/>
      <c r="E74" s="20"/>
      <c r="F74" s="33">
        <f t="shared" ref="F74:F79" si="12">+C74*E74</f>
        <v>0</v>
      </c>
      <c r="G74" s="21"/>
    </row>
    <row r="75" spans="1:7">
      <c r="A75" s="26">
        <f t="shared" ref="A75:A83" si="13">+A74+1</f>
        <v>2</v>
      </c>
      <c r="B75" s="16" t="s">
        <v>250</v>
      </c>
      <c r="C75" s="32">
        <v>1</v>
      </c>
      <c r="D75" s="59"/>
      <c r="E75" s="20"/>
      <c r="F75" s="33">
        <f t="shared" si="12"/>
        <v>0</v>
      </c>
      <c r="G75" s="21"/>
    </row>
    <row r="76" spans="1:7" s="9" customFormat="1">
      <c r="A76" s="26">
        <f t="shared" si="13"/>
        <v>3</v>
      </c>
      <c r="B76" s="16" t="s">
        <v>251</v>
      </c>
      <c r="C76" s="32">
        <v>1</v>
      </c>
      <c r="D76" s="59"/>
      <c r="E76" s="20"/>
      <c r="F76" s="33">
        <f t="shared" si="12"/>
        <v>0</v>
      </c>
      <c r="G76" s="21"/>
    </row>
    <row r="77" spans="1:7" s="9" customFormat="1">
      <c r="A77" s="26">
        <f t="shared" si="13"/>
        <v>4</v>
      </c>
      <c r="B77" s="16" t="s">
        <v>252</v>
      </c>
      <c r="C77" s="32">
        <v>1</v>
      </c>
      <c r="D77" s="59"/>
      <c r="E77" s="20"/>
      <c r="F77" s="33">
        <f t="shared" si="12"/>
        <v>0</v>
      </c>
      <c r="G77" s="21"/>
    </row>
    <row r="78" spans="1:7" s="9" customFormat="1">
      <c r="A78" s="26">
        <f t="shared" si="13"/>
        <v>5</v>
      </c>
      <c r="B78" s="16" t="s">
        <v>176</v>
      </c>
      <c r="C78" s="32">
        <v>6</v>
      </c>
      <c r="D78" s="59"/>
      <c r="E78" s="20"/>
      <c r="F78" s="33">
        <f t="shared" si="12"/>
        <v>0</v>
      </c>
      <c r="G78" s="21"/>
    </row>
    <row r="79" spans="1:7" s="9" customFormat="1" ht="49.75">
      <c r="A79" s="26">
        <f t="shared" si="13"/>
        <v>6</v>
      </c>
      <c r="B79" s="16" t="s">
        <v>423</v>
      </c>
      <c r="C79" s="32">
        <v>6</v>
      </c>
      <c r="D79" s="59"/>
      <c r="E79" s="20"/>
      <c r="F79" s="33">
        <f t="shared" si="12"/>
        <v>0</v>
      </c>
      <c r="G79" s="21"/>
    </row>
    <row r="80" spans="1:7" s="9" customFormat="1" ht="169.2" customHeight="1">
      <c r="A80" s="26">
        <f t="shared" si="13"/>
        <v>7</v>
      </c>
      <c r="B80" s="52" t="s">
        <v>303</v>
      </c>
      <c r="C80" s="32">
        <v>1</v>
      </c>
      <c r="D80" s="59"/>
      <c r="E80" s="20"/>
      <c r="F80" s="33">
        <f t="shared" ref="F80" si="14">+C80*E80</f>
        <v>0</v>
      </c>
      <c r="G80" s="21"/>
    </row>
    <row r="81" spans="1:7" s="9" customFormat="1" ht="24.9">
      <c r="A81" s="26">
        <f t="shared" si="13"/>
        <v>8</v>
      </c>
      <c r="B81" s="16" t="s">
        <v>302</v>
      </c>
      <c r="C81" s="32">
        <v>1</v>
      </c>
      <c r="D81" s="59" t="s">
        <v>253</v>
      </c>
      <c r="E81" s="75"/>
      <c r="F81" s="75"/>
      <c r="G81" s="75"/>
    </row>
    <row r="82" spans="1:7" s="9" customFormat="1" ht="74.599999999999994">
      <c r="A82" s="26">
        <f t="shared" si="13"/>
        <v>9</v>
      </c>
      <c r="B82" s="16" t="s">
        <v>399</v>
      </c>
      <c r="C82" s="32">
        <v>1</v>
      </c>
      <c r="D82" s="59"/>
      <c r="E82" s="20"/>
      <c r="F82" s="33">
        <f>+C82*E82</f>
        <v>0</v>
      </c>
      <c r="G82" s="21"/>
    </row>
    <row r="83" spans="1:7" s="9" customFormat="1" ht="24.9">
      <c r="A83" s="26">
        <f t="shared" si="13"/>
        <v>10</v>
      </c>
      <c r="B83" s="16" t="s">
        <v>175</v>
      </c>
      <c r="C83" s="32">
        <v>1</v>
      </c>
      <c r="D83" s="59" t="s">
        <v>254</v>
      </c>
      <c r="E83" s="75"/>
      <c r="F83" s="75"/>
      <c r="G83" s="75"/>
    </row>
    <row r="84" spans="1:7" s="9" customFormat="1">
      <c r="A84" s="10">
        <v>5</v>
      </c>
      <c r="B84" s="11" t="s">
        <v>120</v>
      </c>
      <c r="C84" s="12"/>
      <c r="D84" s="79"/>
      <c r="E84" s="80"/>
      <c r="F84" s="81"/>
      <c r="G84" s="15"/>
    </row>
    <row r="85" spans="1:7" s="9" customFormat="1">
      <c r="A85" s="29">
        <v>1</v>
      </c>
      <c r="B85" s="52" t="s">
        <v>174</v>
      </c>
      <c r="C85" s="32">
        <v>1</v>
      </c>
      <c r="D85" s="59"/>
      <c r="E85" s="20"/>
      <c r="F85" s="33">
        <f t="shared" ref="F85:F89" si="15">+C85*E85</f>
        <v>0</v>
      </c>
      <c r="G85" s="21"/>
    </row>
    <row r="86" spans="1:7" s="9" customFormat="1">
      <c r="A86" s="29">
        <f t="shared" ref="A86:A90" si="16">+A85+1</f>
        <v>2</v>
      </c>
      <c r="B86" s="52" t="s">
        <v>173</v>
      </c>
      <c r="C86" s="32">
        <v>2</v>
      </c>
      <c r="D86" s="59"/>
      <c r="E86" s="20"/>
      <c r="F86" s="33">
        <f t="shared" si="15"/>
        <v>0</v>
      </c>
      <c r="G86" s="21"/>
    </row>
    <row r="87" spans="1:7" s="9" customFormat="1" ht="24.9">
      <c r="A87" s="29">
        <f t="shared" si="16"/>
        <v>3</v>
      </c>
      <c r="B87" s="16" t="s">
        <v>400</v>
      </c>
      <c r="C87" s="32">
        <v>1</v>
      </c>
      <c r="D87" s="59"/>
      <c r="E87" s="20"/>
      <c r="F87" s="33">
        <f t="shared" si="15"/>
        <v>0</v>
      </c>
      <c r="G87" s="21"/>
    </row>
    <row r="88" spans="1:7" s="9" customFormat="1" ht="24.9">
      <c r="A88" s="29">
        <f t="shared" si="16"/>
        <v>4</v>
      </c>
      <c r="B88" s="16" t="s">
        <v>278</v>
      </c>
      <c r="C88" s="32">
        <v>1</v>
      </c>
      <c r="D88" s="59"/>
      <c r="E88" s="20"/>
      <c r="F88" s="33">
        <f t="shared" si="15"/>
        <v>0</v>
      </c>
      <c r="G88" s="21"/>
    </row>
    <row r="89" spans="1:7" s="9" customFormat="1" ht="37.299999999999997">
      <c r="A89" s="29">
        <f t="shared" si="16"/>
        <v>5</v>
      </c>
      <c r="B89" s="16" t="s">
        <v>304</v>
      </c>
      <c r="C89" s="32">
        <v>1</v>
      </c>
      <c r="D89" s="59"/>
      <c r="E89" s="20"/>
      <c r="F89" s="33">
        <f t="shared" si="15"/>
        <v>0</v>
      </c>
      <c r="G89" s="21"/>
    </row>
    <row r="90" spans="1:7" s="9" customFormat="1" ht="37.299999999999997">
      <c r="A90" s="29">
        <f t="shared" si="16"/>
        <v>6</v>
      </c>
      <c r="B90" s="16" t="s">
        <v>401</v>
      </c>
      <c r="C90" s="32">
        <v>1</v>
      </c>
      <c r="D90" s="59"/>
      <c r="E90" s="20"/>
      <c r="F90" s="33">
        <f t="shared" ref="F90" si="17">+C90*E90</f>
        <v>0</v>
      </c>
      <c r="G90" s="21"/>
    </row>
    <row r="91" spans="1:7">
      <c r="A91" s="10">
        <v>6</v>
      </c>
      <c r="B91" s="11" t="s">
        <v>119</v>
      </c>
      <c r="C91" s="12"/>
      <c r="D91" s="79"/>
      <c r="E91" s="80"/>
      <c r="F91" s="81"/>
      <c r="G91" s="15"/>
    </row>
    <row r="92" spans="1:7" s="9" customFormat="1" ht="24.9">
      <c r="A92" s="30">
        <v>1</v>
      </c>
      <c r="B92" s="52" t="s">
        <v>307</v>
      </c>
      <c r="C92" s="32">
        <v>9</v>
      </c>
      <c r="D92" s="59"/>
      <c r="E92" s="20"/>
      <c r="F92" s="33">
        <f>+C92*E92</f>
        <v>0</v>
      </c>
      <c r="G92" s="21"/>
    </row>
    <row r="93" spans="1:7" s="9" customFormat="1">
      <c r="A93" s="30">
        <f>+A92+1</f>
        <v>2</v>
      </c>
      <c r="B93" s="16" t="s">
        <v>118</v>
      </c>
      <c r="C93" s="32">
        <v>2</v>
      </c>
      <c r="D93" s="59"/>
      <c r="E93" s="75"/>
      <c r="F93" s="75"/>
      <c r="G93" s="59" t="s">
        <v>452</v>
      </c>
    </row>
    <row r="94" spans="1:7" s="9" customFormat="1">
      <c r="A94" s="30">
        <f t="shared" ref="A94:A104" si="18">+A93+1</f>
        <v>3</v>
      </c>
      <c r="B94" s="16" t="s">
        <v>117</v>
      </c>
      <c r="C94" s="32">
        <v>2</v>
      </c>
      <c r="D94" s="59"/>
      <c r="E94" s="75"/>
      <c r="F94" s="75"/>
      <c r="G94" s="59" t="s">
        <v>452</v>
      </c>
    </row>
    <row r="95" spans="1:7" s="9" customFormat="1" ht="37.299999999999997">
      <c r="A95" s="30">
        <f t="shared" si="18"/>
        <v>4</v>
      </c>
      <c r="B95" s="16" t="s">
        <v>402</v>
      </c>
      <c r="C95" s="32">
        <v>4</v>
      </c>
      <c r="D95" s="59"/>
      <c r="E95" s="20"/>
      <c r="F95" s="33">
        <f t="shared" ref="F95:F103" si="19">+C95*E95</f>
        <v>0</v>
      </c>
      <c r="G95" s="21"/>
    </row>
    <row r="96" spans="1:7" s="9" customFormat="1">
      <c r="A96" s="30">
        <f t="shared" si="18"/>
        <v>5</v>
      </c>
      <c r="B96" s="16" t="s">
        <v>417</v>
      </c>
      <c r="C96" s="32">
        <v>6</v>
      </c>
      <c r="D96" s="59"/>
      <c r="E96" s="20"/>
      <c r="F96" s="33">
        <f t="shared" si="19"/>
        <v>0</v>
      </c>
      <c r="G96" s="21"/>
    </row>
    <row r="97" spans="1:7" s="9" customFormat="1" ht="74.599999999999994">
      <c r="A97" s="30">
        <f t="shared" si="18"/>
        <v>6</v>
      </c>
      <c r="B97" s="16" t="s">
        <v>305</v>
      </c>
      <c r="C97" s="32">
        <v>3</v>
      </c>
      <c r="D97" s="59"/>
      <c r="E97" s="20"/>
      <c r="F97" s="33">
        <f t="shared" si="19"/>
        <v>0</v>
      </c>
      <c r="G97" s="21"/>
    </row>
    <row r="98" spans="1:7" s="9" customFormat="1" ht="42" customHeight="1">
      <c r="A98" s="30">
        <f t="shared" si="18"/>
        <v>7</v>
      </c>
      <c r="B98" s="16" t="s">
        <v>476</v>
      </c>
      <c r="C98" s="32">
        <v>2</v>
      </c>
      <c r="D98" s="59"/>
      <c r="E98" s="20"/>
      <c r="F98" s="33">
        <f t="shared" si="19"/>
        <v>0</v>
      </c>
      <c r="G98" s="21"/>
    </row>
    <row r="99" spans="1:7" s="9" customFormat="1" ht="24.9">
      <c r="A99" s="30">
        <f t="shared" si="18"/>
        <v>8</v>
      </c>
      <c r="B99" s="16" t="s">
        <v>116</v>
      </c>
      <c r="C99" s="32">
        <v>1</v>
      </c>
      <c r="D99" s="59"/>
      <c r="E99" s="20"/>
      <c r="F99" s="33">
        <f t="shared" si="19"/>
        <v>0</v>
      </c>
      <c r="G99" s="21"/>
    </row>
    <row r="100" spans="1:7" s="9" customFormat="1" ht="24.9">
      <c r="A100" s="30">
        <f t="shared" si="18"/>
        <v>9</v>
      </c>
      <c r="B100" s="16" t="s">
        <v>279</v>
      </c>
      <c r="C100" s="32">
        <v>2</v>
      </c>
      <c r="D100" s="59" t="s">
        <v>255</v>
      </c>
      <c r="E100" s="20"/>
      <c r="F100" s="33">
        <f t="shared" si="19"/>
        <v>0</v>
      </c>
      <c r="G100" s="21"/>
    </row>
    <row r="101" spans="1:7" s="9" customFormat="1">
      <c r="A101" s="30">
        <f t="shared" si="18"/>
        <v>10</v>
      </c>
      <c r="B101" s="16" t="s">
        <v>403</v>
      </c>
      <c r="C101" s="32">
        <v>1</v>
      </c>
      <c r="D101" s="59" t="s">
        <v>255</v>
      </c>
      <c r="E101" s="20"/>
      <c r="F101" s="33">
        <f t="shared" si="19"/>
        <v>0</v>
      </c>
      <c r="G101" s="21"/>
    </row>
    <row r="102" spans="1:7" s="9" customFormat="1" ht="37.299999999999997">
      <c r="A102" s="30">
        <f t="shared" si="18"/>
        <v>11</v>
      </c>
      <c r="B102" s="16" t="s">
        <v>404</v>
      </c>
      <c r="C102" s="32">
        <v>1</v>
      </c>
      <c r="D102" s="59"/>
      <c r="E102" s="20"/>
      <c r="F102" s="33">
        <f t="shared" si="19"/>
        <v>0</v>
      </c>
      <c r="G102" s="21"/>
    </row>
    <row r="103" spans="1:7" s="9" customFormat="1" ht="80.25" customHeight="1">
      <c r="A103" s="30">
        <f t="shared" si="18"/>
        <v>12</v>
      </c>
      <c r="B103" s="16" t="s">
        <v>306</v>
      </c>
      <c r="C103" s="32">
        <v>2</v>
      </c>
      <c r="D103" s="59" t="s">
        <v>454</v>
      </c>
      <c r="E103" s="20"/>
      <c r="F103" s="33">
        <f t="shared" si="19"/>
        <v>0</v>
      </c>
      <c r="G103" s="21"/>
    </row>
    <row r="104" spans="1:7" s="9" customFormat="1" ht="37.299999999999997">
      <c r="A104" s="30">
        <f t="shared" si="18"/>
        <v>13</v>
      </c>
      <c r="B104" s="16" t="s">
        <v>412</v>
      </c>
      <c r="C104" s="32">
        <v>7</v>
      </c>
      <c r="D104" s="59"/>
      <c r="E104" s="20"/>
      <c r="F104" s="33">
        <f t="shared" ref="F104" si="20">+C104*E104</f>
        <v>0</v>
      </c>
      <c r="G104" s="21"/>
    </row>
    <row r="105" spans="1:7" s="9" customFormat="1">
      <c r="A105" s="10">
        <v>7</v>
      </c>
      <c r="B105" s="11" t="s">
        <v>115</v>
      </c>
      <c r="C105" s="12"/>
      <c r="D105" s="79"/>
      <c r="E105" s="80"/>
      <c r="F105" s="81"/>
      <c r="G105" s="15"/>
    </row>
    <row r="106" spans="1:7" s="9" customFormat="1">
      <c r="A106" s="27">
        <v>1</v>
      </c>
      <c r="B106" s="16" t="s">
        <v>172</v>
      </c>
      <c r="C106" s="32">
        <v>1</v>
      </c>
      <c r="D106" s="59"/>
      <c r="E106" s="20"/>
      <c r="F106" s="33">
        <f t="shared" ref="F106:F131" si="21">+C106*E106</f>
        <v>0</v>
      </c>
      <c r="G106" s="21"/>
    </row>
    <row r="107" spans="1:7">
      <c r="A107" s="27">
        <f t="shared" ref="A107:A152" si="22">+A106+1</f>
        <v>2</v>
      </c>
      <c r="B107" s="16" t="s">
        <v>113</v>
      </c>
      <c r="C107" s="32">
        <v>6</v>
      </c>
      <c r="D107" s="59"/>
      <c r="E107" s="20"/>
      <c r="F107" s="33">
        <f t="shared" si="21"/>
        <v>0</v>
      </c>
      <c r="G107" s="21"/>
    </row>
    <row r="108" spans="1:7" s="9" customFormat="1" ht="24.9">
      <c r="A108" s="27">
        <f t="shared" si="22"/>
        <v>3</v>
      </c>
      <c r="B108" s="16" t="s">
        <v>405</v>
      </c>
      <c r="C108" s="32">
        <v>1</v>
      </c>
      <c r="D108" s="59"/>
      <c r="E108" s="20"/>
      <c r="F108" s="33">
        <f t="shared" si="21"/>
        <v>0</v>
      </c>
      <c r="G108" s="21"/>
    </row>
    <row r="109" spans="1:7" s="9" customFormat="1">
      <c r="A109" s="27">
        <f t="shared" si="22"/>
        <v>4</v>
      </c>
      <c r="B109" s="16" t="s">
        <v>112</v>
      </c>
      <c r="C109" s="32">
        <v>3</v>
      </c>
      <c r="D109" s="59"/>
      <c r="E109" s="20"/>
      <c r="F109" s="33">
        <f t="shared" si="21"/>
        <v>0</v>
      </c>
      <c r="G109" s="21"/>
    </row>
    <row r="110" spans="1:7" s="9" customFormat="1" ht="49.75">
      <c r="A110" s="27">
        <f t="shared" si="22"/>
        <v>5</v>
      </c>
      <c r="B110" s="16" t="s">
        <v>171</v>
      </c>
      <c r="C110" s="32">
        <v>2</v>
      </c>
      <c r="D110" s="59"/>
      <c r="E110" s="20"/>
      <c r="F110" s="33">
        <f t="shared" si="21"/>
        <v>0</v>
      </c>
      <c r="G110" s="21"/>
    </row>
    <row r="111" spans="1:7" s="9" customFormat="1" ht="24.9">
      <c r="A111" s="27">
        <f t="shared" si="22"/>
        <v>6</v>
      </c>
      <c r="B111" s="16" t="s">
        <v>111</v>
      </c>
      <c r="C111" s="32">
        <v>2</v>
      </c>
      <c r="D111" s="59"/>
      <c r="E111" s="20"/>
      <c r="F111" s="33">
        <f t="shared" si="21"/>
        <v>0</v>
      </c>
      <c r="G111" s="21"/>
    </row>
    <row r="112" spans="1:7" s="9" customFormat="1" ht="37.299999999999997">
      <c r="A112" s="27">
        <f t="shared" si="22"/>
        <v>7</v>
      </c>
      <c r="B112" s="16" t="s">
        <v>446</v>
      </c>
      <c r="C112" s="32">
        <v>1</v>
      </c>
      <c r="D112" s="59"/>
      <c r="E112" s="20"/>
      <c r="F112" s="33">
        <f t="shared" si="21"/>
        <v>0</v>
      </c>
      <c r="G112" s="21"/>
    </row>
    <row r="113" spans="1:7" s="9" customFormat="1" ht="24.9">
      <c r="A113" s="27">
        <f t="shared" si="22"/>
        <v>8</v>
      </c>
      <c r="B113" s="16" t="s">
        <v>447</v>
      </c>
      <c r="C113" s="32">
        <v>1</v>
      </c>
      <c r="D113" s="59"/>
      <c r="E113" s="20"/>
      <c r="F113" s="33">
        <f t="shared" si="21"/>
        <v>0</v>
      </c>
      <c r="G113" s="21"/>
    </row>
    <row r="114" spans="1:7" s="9" customFormat="1" ht="24.9">
      <c r="A114" s="27">
        <f t="shared" si="22"/>
        <v>9</v>
      </c>
      <c r="B114" s="16" t="s">
        <v>418</v>
      </c>
      <c r="C114" s="32">
        <v>2</v>
      </c>
      <c r="D114" s="59"/>
      <c r="E114" s="20"/>
      <c r="F114" s="33">
        <f t="shared" si="21"/>
        <v>0</v>
      </c>
      <c r="G114" s="21"/>
    </row>
    <row r="115" spans="1:7" s="9" customFormat="1" ht="49.75">
      <c r="A115" s="27">
        <f t="shared" si="22"/>
        <v>10</v>
      </c>
      <c r="B115" s="16" t="s">
        <v>287</v>
      </c>
      <c r="C115" s="32">
        <v>1</v>
      </c>
      <c r="D115" s="59" t="s">
        <v>170</v>
      </c>
      <c r="E115" s="20"/>
      <c r="F115" s="33">
        <f t="shared" si="21"/>
        <v>0</v>
      </c>
      <c r="G115" s="21"/>
    </row>
    <row r="116" spans="1:7" s="9" customFormat="1" ht="49.75">
      <c r="A116" s="27">
        <f t="shared" si="22"/>
        <v>11</v>
      </c>
      <c r="B116" s="16" t="s">
        <v>114</v>
      </c>
      <c r="C116" s="32">
        <v>2</v>
      </c>
      <c r="D116" s="59"/>
      <c r="E116" s="20"/>
      <c r="F116" s="33">
        <f t="shared" si="21"/>
        <v>0</v>
      </c>
      <c r="G116" s="21"/>
    </row>
    <row r="117" spans="1:7" s="9" customFormat="1" ht="15.45">
      <c r="A117" s="27">
        <f t="shared" si="22"/>
        <v>12</v>
      </c>
      <c r="B117" s="16" t="s">
        <v>256</v>
      </c>
      <c r="C117" s="32">
        <v>1</v>
      </c>
      <c r="D117" s="59" t="s">
        <v>257</v>
      </c>
      <c r="E117" s="20"/>
      <c r="F117" s="33">
        <f t="shared" si="21"/>
        <v>0</v>
      </c>
      <c r="G117" s="21"/>
    </row>
    <row r="118" spans="1:7" s="9" customFormat="1" ht="24.9">
      <c r="A118" s="27">
        <f t="shared" si="22"/>
        <v>13</v>
      </c>
      <c r="B118" s="16" t="s">
        <v>308</v>
      </c>
      <c r="C118" s="32">
        <v>2</v>
      </c>
      <c r="D118" s="59"/>
      <c r="E118" s="20"/>
      <c r="F118" s="33">
        <f t="shared" ref="F118:F119" si="23">+C118*E118</f>
        <v>0</v>
      </c>
      <c r="G118" s="21"/>
    </row>
    <row r="119" spans="1:7" s="9" customFormat="1">
      <c r="A119" s="27">
        <f t="shared" si="22"/>
        <v>14</v>
      </c>
      <c r="B119" s="16" t="s">
        <v>309</v>
      </c>
      <c r="C119" s="32">
        <v>5</v>
      </c>
      <c r="D119" s="59" t="s">
        <v>419</v>
      </c>
      <c r="E119" s="20"/>
      <c r="F119" s="33">
        <f t="shared" si="23"/>
        <v>0</v>
      </c>
      <c r="G119" s="21"/>
    </row>
    <row r="120" spans="1:7" s="9" customFormat="1" ht="87">
      <c r="A120" s="27">
        <f t="shared" si="22"/>
        <v>15</v>
      </c>
      <c r="B120" s="16" t="s">
        <v>280</v>
      </c>
      <c r="C120" s="32">
        <v>1</v>
      </c>
      <c r="D120" s="59" t="s">
        <v>258</v>
      </c>
      <c r="E120" s="20"/>
      <c r="F120" s="33">
        <f t="shared" si="21"/>
        <v>0</v>
      </c>
      <c r="G120" s="21"/>
    </row>
    <row r="121" spans="1:7" s="9" customFormat="1" ht="37.299999999999997">
      <c r="A121" s="27">
        <f t="shared" si="22"/>
        <v>16</v>
      </c>
      <c r="B121" s="52" t="s">
        <v>313</v>
      </c>
      <c r="C121" s="32">
        <v>1</v>
      </c>
      <c r="D121" s="59" t="s">
        <v>258</v>
      </c>
      <c r="E121" s="20"/>
      <c r="F121" s="33">
        <f t="shared" si="21"/>
        <v>0</v>
      </c>
      <c r="G121" s="21"/>
    </row>
    <row r="122" spans="1:7" s="9" customFormat="1">
      <c r="A122" s="27">
        <f t="shared" si="22"/>
        <v>17</v>
      </c>
      <c r="B122" s="16" t="s">
        <v>310</v>
      </c>
      <c r="C122" s="32">
        <v>3</v>
      </c>
      <c r="D122" s="59" t="s">
        <v>255</v>
      </c>
      <c r="E122" s="20"/>
      <c r="F122" s="33">
        <f t="shared" si="21"/>
        <v>0</v>
      </c>
      <c r="G122" s="21"/>
    </row>
    <row r="123" spans="1:7" s="9" customFormat="1">
      <c r="A123" s="27">
        <f t="shared" si="22"/>
        <v>18</v>
      </c>
      <c r="B123" s="16" t="s">
        <v>311</v>
      </c>
      <c r="C123" s="32">
        <v>3</v>
      </c>
      <c r="D123" s="59" t="s">
        <v>255</v>
      </c>
      <c r="E123" s="20"/>
      <c r="F123" s="33">
        <f t="shared" si="21"/>
        <v>0</v>
      </c>
      <c r="G123" s="21"/>
    </row>
    <row r="124" spans="1:7" s="9" customFormat="1" ht="24.9">
      <c r="A124" s="27">
        <f t="shared" si="22"/>
        <v>19</v>
      </c>
      <c r="B124" s="16" t="s">
        <v>259</v>
      </c>
      <c r="C124" s="32">
        <v>1</v>
      </c>
      <c r="D124" s="59"/>
      <c r="E124" s="20"/>
      <c r="F124" s="33">
        <f t="shared" si="21"/>
        <v>0</v>
      </c>
      <c r="G124" s="21"/>
    </row>
    <row r="125" spans="1:7" s="9" customFormat="1" ht="24.9">
      <c r="A125" s="27">
        <f t="shared" si="22"/>
        <v>20</v>
      </c>
      <c r="B125" s="16" t="s">
        <v>260</v>
      </c>
      <c r="C125" s="32">
        <v>1</v>
      </c>
      <c r="D125" s="59" t="s">
        <v>261</v>
      </c>
      <c r="E125" s="20"/>
      <c r="F125" s="33">
        <f t="shared" si="21"/>
        <v>0</v>
      </c>
      <c r="G125" s="21"/>
    </row>
    <row r="126" spans="1:7" ht="37.299999999999997">
      <c r="A126" s="27">
        <f t="shared" si="22"/>
        <v>21</v>
      </c>
      <c r="B126" s="16" t="s">
        <v>262</v>
      </c>
      <c r="C126" s="32">
        <v>1</v>
      </c>
      <c r="D126" s="59"/>
      <c r="E126" s="20"/>
      <c r="F126" s="33">
        <f t="shared" si="21"/>
        <v>0</v>
      </c>
      <c r="G126" s="21"/>
    </row>
    <row r="127" spans="1:7" ht="24.9">
      <c r="A127" s="27">
        <f t="shared" si="22"/>
        <v>22</v>
      </c>
      <c r="B127" s="16" t="s">
        <v>420</v>
      </c>
      <c r="C127" s="32">
        <v>2</v>
      </c>
      <c r="D127" s="59"/>
      <c r="E127" s="20"/>
      <c r="F127" s="33">
        <f t="shared" si="21"/>
        <v>0</v>
      </c>
      <c r="G127" s="21"/>
    </row>
    <row r="128" spans="1:7" ht="24.9">
      <c r="A128" s="27">
        <f t="shared" si="22"/>
        <v>23</v>
      </c>
      <c r="B128" s="16" t="s">
        <v>263</v>
      </c>
      <c r="C128" s="32">
        <v>1</v>
      </c>
      <c r="D128" s="59"/>
      <c r="E128" s="20"/>
      <c r="F128" s="33">
        <f t="shared" si="21"/>
        <v>0</v>
      </c>
      <c r="G128" s="21"/>
    </row>
    <row r="129" spans="1:7" ht="24.9">
      <c r="A129" s="27">
        <f t="shared" si="22"/>
        <v>24</v>
      </c>
      <c r="B129" s="16" t="s">
        <v>264</v>
      </c>
      <c r="C129" s="32">
        <v>1</v>
      </c>
      <c r="D129" s="59"/>
      <c r="E129" s="20"/>
      <c r="F129" s="33">
        <f t="shared" si="21"/>
        <v>0</v>
      </c>
      <c r="G129" s="21"/>
    </row>
    <row r="130" spans="1:7" ht="24.9">
      <c r="A130" s="27">
        <f t="shared" si="22"/>
        <v>25</v>
      </c>
      <c r="B130" s="16" t="s">
        <v>406</v>
      </c>
      <c r="C130" s="32">
        <v>1</v>
      </c>
      <c r="D130" s="59"/>
      <c r="E130" s="20"/>
      <c r="F130" s="33">
        <f t="shared" si="21"/>
        <v>0</v>
      </c>
      <c r="G130" s="21"/>
    </row>
    <row r="131" spans="1:7" ht="24.9">
      <c r="A131" s="27">
        <f t="shared" si="22"/>
        <v>26</v>
      </c>
      <c r="B131" s="16" t="s">
        <v>407</v>
      </c>
      <c r="C131" s="32">
        <v>1</v>
      </c>
      <c r="D131" s="59" t="s">
        <v>449</v>
      </c>
      <c r="E131" s="20"/>
      <c r="F131" s="33">
        <f t="shared" si="21"/>
        <v>0</v>
      </c>
      <c r="G131" s="21"/>
    </row>
    <row r="132" spans="1:7">
      <c r="A132" s="27">
        <f t="shared" si="22"/>
        <v>27</v>
      </c>
      <c r="B132" s="16" t="s">
        <v>408</v>
      </c>
      <c r="C132" s="32">
        <v>1</v>
      </c>
      <c r="D132" s="59"/>
      <c r="E132" s="20"/>
      <c r="F132" s="33">
        <f t="shared" ref="F132:F140" si="24">+C132*E132</f>
        <v>0</v>
      </c>
      <c r="G132" s="21"/>
    </row>
    <row r="133" spans="1:7">
      <c r="A133" s="27">
        <f t="shared" si="22"/>
        <v>28</v>
      </c>
      <c r="B133" s="16" t="s">
        <v>265</v>
      </c>
      <c r="C133" s="32">
        <v>1</v>
      </c>
      <c r="D133" s="59"/>
      <c r="E133" s="20"/>
      <c r="F133" s="33">
        <f t="shared" si="24"/>
        <v>0</v>
      </c>
      <c r="G133" s="21"/>
    </row>
    <row r="134" spans="1:7" ht="15.45">
      <c r="A134" s="27">
        <f t="shared" si="22"/>
        <v>29</v>
      </c>
      <c r="B134" s="16" t="s">
        <v>448</v>
      </c>
      <c r="C134" s="32">
        <v>1</v>
      </c>
      <c r="D134" s="59" t="s">
        <v>449</v>
      </c>
      <c r="E134" s="20"/>
      <c r="F134" s="33">
        <f t="shared" si="24"/>
        <v>0</v>
      </c>
      <c r="G134" s="21"/>
    </row>
    <row r="135" spans="1:7" ht="24.9">
      <c r="A135" s="27">
        <f t="shared" si="22"/>
        <v>30</v>
      </c>
      <c r="B135" s="16" t="s">
        <v>421</v>
      </c>
      <c r="C135" s="32">
        <v>1</v>
      </c>
      <c r="D135" s="59"/>
      <c r="E135" s="20"/>
      <c r="F135" s="33">
        <f t="shared" si="24"/>
        <v>0</v>
      </c>
      <c r="G135" s="21"/>
    </row>
    <row r="136" spans="1:7">
      <c r="A136" s="27">
        <f t="shared" si="22"/>
        <v>31</v>
      </c>
      <c r="B136" s="16" t="s">
        <v>312</v>
      </c>
      <c r="C136" s="32">
        <v>1</v>
      </c>
      <c r="D136" s="59"/>
      <c r="E136" s="20"/>
      <c r="F136" s="33">
        <f t="shared" si="24"/>
        <v>0</v>
      </c>
      <c r="G136" s="21"/>
    </row>
    <row r="137" spans="1:7" ht="24.9">
      <c r="A137" s="27">
        <f t="shared" si="22"/>
        <v>32</v>
      </c>
      <c r="B137" s="16" t="s">
        <v>266</v>
      </c>
      <c r="C137" s="32">
        <v>2</v>
      </c>
      <c r="D137" s="59"/>
      <c r="E137" s="20"/>
      <c r="F137" s="33">
        <f t="shared" si="24"/>
        <v>0</v>
      </c>
      <c r="G137" s="21"/>
    </row>
    <row r="138" spans="1:7">
      <c r="A138" s="27">
        <f t="shared" si="22"/>
        <v>33</v>
      </c>
      <c r="B138" s="16" t="s">
        <v>318</v>
      </c>
      <c r="C138" s="32">
        <v>2</v>
      </c>
      <c r="D138" s="59"/>
      <c r="E138" s="20"/>
      <c r="F138" s="33">
        <f t="shared" si="24"/>
        <v>0</v>
      </c>
      <c r="G138" s="21"/>
    </row>
    <row r="139" spans="1:7" ht="24.9">
      <c r="A139" s="27">
        <f t="shared" si="22"/>
        <v>34</v>
      </c>
      <c r="B139" s="16" t="s">
        <v>471</v>
      </c>
      <c r="C139" s="32">
        <v>1</v>
      </c>
      <c r="D139" s="59" t="s">
        <v>244</v>
      </c>
      <c r="E139" s="20"/>
      <c r="F139" s="33">
        <f t="shared" si="24"/>
        <v>0</v>
      </c>
      <c r="G139" s="21"/>
    </row>
    <row r="140" spans="1:7" ht="111.9">
      <c r="A140" s="27">
        <f t="shared" si="22"/>
        <v>35</v>
      </c>
      <c r="B140" s="16" t="s">
        <v>433</v>
      </c>
      <c r="C140" s="32">
        <v>1</v>
      </c>
      <c r="D140" s="59" t="s">
        <v>255</v>
      </c>
      <c r="E140" s="20"/>
      <c r="F140" s="33">
        <f t="shared" si="24"/>
        <v>0</v>
      </c>
      <c r="G140" s="21"/>
    </row>
    <row r="141" spans="1:7" ht="62.15">
      <c r="A141" s="27">
        <f t="shared" si="22"/>
        <v>36</v>
      </c>
      <c r="B141" s="16" t="s">
        <v>315</v>
      </c>
      <c r="C141" s="32">
        <v>1</v>
      </c>
      <c r="D141" s="59"/>
      <c r="E141" s="20"/>
      <c r="F141" s="33">
        <f t="shared" ref="F141:F150" si="25">+C141*E141</f>
        <v>0</v>
      </c>
      <c r="G141" s="21"/>
    </row>
    <row r="142" spans="1:7" ht="62.15">
      <c r="A142" s="27">
        <f t="shared" si="22"/>
        <v>37</v>
      </c>
      <c r="B142" s="16" t="s">
        <v>316</v>
      </c>
      <c r="C142" s="32">
        <v>1</v>
      </c>
      <c r="D142" s="59"/>
      <c r="E142" s="20"/>
      <c r="F142" s="33">
        <f t="shared" si="25"/>
        <v>0</v>
      </c>
      <c r="G142" s="21"/>
    </row>
    <row r="143" spans="1:7" ht="24.9">
      <c r="A143" s="27">
        <f t="shared" si="22"/>
        <v>38</v>
      </c>
      <c r="B143" s="16" t="s">
        <v>317</v>
      </c>
      <c r="C143" s="32">
        <v>2</v>
      </c>
      <c r="D143" s="59"/>
      <c r="E143" s="20"/>
      <c r="F143" s="33">
        <f t="shared" si="25"/>
        <v>0</v>
      </c>
      <c r="G143" s="21"/>
    </row>
    <row r="144" spans="1:7">
      <c r="A144" s="27">
        <f t="shared" si="22"/>
        <v>39</v>
      </c>
      <c r="B144" s="16" t="s">
        <v>267</v>
      </c>
      <c r="C144" s="32">
        <v>8</v>
      </c>
      <c r="D144" s="59"/>
      <c r="E144" s="20"/>
      <c r="F144" s="33">
        <f t="shared" si="25"/>
        <v>0</v>
      </c>
      <c r="G144" s="21"/>
    </row>
    <row r="145" spans="1:7" ht="25.75">
      <c r="A145" s="27">
        <f t="shared" si="22"/>
        <v>40</v>
      </c>
      <c r="B145" s="16" t="s">
        <v>268</v>
      </c>
      <c r="C145" s="32">
        <v>3</v>
      </c>
      <c r="D145" s="82" t="s">
        <v>274</v>
      </c>
      <c r="E145" s="20"/>
      <c r="F145" s="33">
        <f t="shared" si="25"/>
        <v>0</v>
      </c>
      <c r="G145" s="21"/>
    </row>
    <row r="146" spans="1:7" ht="24.9">
      <c r="A146" s="27">
        <f t="shared" si="22"/>
        <v>41</v>
      </c>
      <c r="B146" s="16" t="s">
        <v>269</v>
      </c>
      <c r="C146" s="32">
        <v>1</v>
      </c>
      <c r="D146" s="59"/>
      <c r="E146" s="20"/>
      <c r="F146" s="33">
        <f t="shared" si="25"/>
        <v>0</v>
      </c>
      <c r="G146" s="21"/>
    </row>
    <row r="147" spans="1:7" ht="24.9">
      <c r="A147" s="27">
        <f t="shared" si="22"/>
        <v>42</v>
      </c>
      <c r="B147" s="16" t="s">
        <v>169</v>
      </c>
      <c r="C147" s="32">
        <v>2</v>
      </c>
      <c r="D147" s="59"/>
      <c r="E147" s="20"/>
      <c r="F147" s="33">
        <f t="shared" si="25"/>
        <v>0</v>
      </c>
      <c r="G147" s="21"/>
    </row>
    <row r="148" spans="1:7">
      <c r="A148" s="27">
        <f t="shared" si="22"/>
        <v>43</v>
      </c>
      <c r="B148" s="16" t="s">
        <v>168</v>
      </c>
      <c r="C148" s="32">
        <v>1</v>
      </c>
      <c r="D148" s="59"/>
      <c r="E148" s="20"/>
      <c r="F148" s="33">
        <f t="shared" si="25"/>
        <v>0</v>
      </c>
      <c r="G148" s="21"/>
    </row>
    <row r="149" spans="1:7" ht="24.9">
      <c r="A149" s="27">
        <f t="shared" si="22"/>
        <v>44</v>
      </c>
      <c r="B149" s="16" t="s">
        <v>167</v>
      </c>
      <c r="C149" s="32">
        <v>1</v>
      </c>
      <c r="D149" s="59"/>
      <c r="E149" s="20"/>
      <c r="F149" s="33">
        <f t="shared" si="25"/>
        <v>0</v>
      </c>
      <c r="G149" s="21"/>
    </row>
    <row r="150" spans="1:7" ht="37.299999999999997">
      <c r="A150" s="27">
        <f t="shared" si="22"/>
        <v>45</v>
      </c>
      <c r="B150" s="16" t="s">
        <v>314</v>
      </c>
      <c r="C150" s="32">
        <v>1</v>
      </c>
      <c r="D150" s="59" t="s">
        <v>270</v>
      </c>
      <c r="E150" s="20"/>
      <c r="F150" s="33">
        <f t="shared" si="25"/>
        <v>0</v>
      </c>
      <c r="G150" s="21"/>
    </row>
    <row r="151" spans="1:7" ht="24.9">
      <c r="A151" s="27">
        <f t="shared" si="22"/>
        <v>46</v>
      </c>
      <c r="B151" s="16" t="s">
        <v>166</v>
      </c>
      <c r="C151" s="32">
        <v>1</v>
      </c>
      <c r="D151" s="59" t="s">
        <v>270</v>
      </c>
      <c r="E151" s="75"/>
      <c r="F151" s="75"/>
      <c r="G151" s="75"/>
    </row>
    <row r="152" spans="1:7" ht="24.9">
      <c r="A152" s="27">
        <f t="shared" si="22"/>
        <v>47</v>
      </c>
      <c r="B152" s="16" t="s">
        <v>271</v>
      </c>
      <c r="C152" s="32">
        <v>1</v>
      </c>
      <c r="D152" s="59"/>
      <c r="E152" s="20"/>
      <c r="F152" s="33">
        <f t="shared" ref="F152" si="26">+C152*E152</f>
        <v>0</v>
      </c>
      <c r="G152" s="21"/>
    </row>
    <row r="153" spans="1:7" s="9" customFormat="1">
      <c r="A153" s="10">
        <v>8</v>
      </c>
      <c r="B153" s="11" t="s">
        <v>110</v>
      </c>
      <c r="C153" s="12"/>
      <c r="D153" s="79"/>
      <c r="E153" s="80"/>
      <c r="F153" s="81"/>
      <c r="G153" s="15"/>
    </row>
    <row r="154" spans="1:7" s="9" customFormat="1" ht="37.299999999999997">
      <c r="A154" s="60">
        <v>1</v>
      </c>
      <c r="B154" s="16" t="s">
        <v>320</v>
      </c>
      <c r="C154" s="32">
        <v>1</v>
      </c>
      <c r="D154" s="59"/>
      <c r="E154" s="20"/>
      <c r="F154" s="33">
        <f t="shared" ref="F154:F160" si="27">+C154*E154</f>
        <v>0</v>
      </c>
      <c r="G154" s="21"/>
    </row>
    <row r="155" spans="1:7">
      <c r="A155" s="60">
        <f>+A154+1</f>
        <v>2</v>
      </c>
      <c r="B155" s="16" t="s">
        <v>319</v>
      </c>
      <c r="C155" s="32">
        <v>1</v>
      </c>
      <c r="D155" s="59"/>
      <c r="E155" s="20"/>
      <c r="F155" s="33">
        <f t="shared" si="27"/>
        <v>0</v>
      </c>
      <c r="G155" s="21"/>
    </row>
    <row r="156" spans="1:7">
      <c r="A156" s="60">
        <f>+A154+1</f>
        <v>2</v>
      </c>
      <c r="B156" s="16" t="s">
        <v>450</v>
      </c>
      <c r="C156" s="32">
        <v>1</v>
      </c>
      <c r="D156" s="59"/>
      <c r="E156" s="20"/>
      <c r="F156" s="33">
        <f t="shared" ref="F156" si="28">+C156*E156</f>
        <v>0</v>
      </c>
      <c r="G156" s="21"/>
    </row>
    <row r="157" spans="1:7">
      <c r="A157" s="60">
        <f>+A155+1</f>
        <v>3</v>
      </c>
      <c r="B157" s="16" t="s">
        <v>165</v>
      </c>
      <c r="C157" s="32">
        <v>1</v>
      </c>
      <c r="D157" s="59"/>
      <c r="E157" s="20"/>
      <c r="F157" s="33">
        <f t="shared" si="27"/>
        <v>0</v>
      </c>
      <c r="G157" s="21"/>
    </row>
    <row r="158" spans="1:7" ht="24.9">
      <c r="A158" s="60">
        <f t="shared" ref="A158:A174" si="29">+A157+1</f>
        <v>4</v>
      </c>
      <c r="B158" s="16" t="s">
        <v>164</v>
      </c>
      <c r="C158" s="32">
        <v>1</v>
      </c>
      <c r="D158" s="59"/>
      <c r="E158" s="20"/>
      <c r="F158" s="33">
        <f t="shared" si="27"/>
        <v>0</v>
      </c>
      <c r="G158" s="21"/>
    </row>
    <row r="159" spans="1:7" ht="37.299999999999997">
      <c r="A159" s="60">
        <f t="shared" si="29"/>
        <v>5</v>
      </c>
      <c r="B159" s="16" t="s">
        <v>281</v>
      </c>
      <c r="C159" s="32">
        <v>1</v>
      </c>
      <c r="D159" s="59" t="s">
        <v>163</v>
      </c>
      <c r="E159" s="20"/>
      <c r="F159" s="33">
        <f t="shared" si="27"/>
        <v>0</v>
      </c>
      <c r="G159" s="21"/>
    </row>
    <row r="160" spans="1:7" ht="248.6">
      <c r="A160" s="60">
        <f t="shared" si="29"/>
        <v>6</v>
      </c>
      <c r="B160" s="16" t="s">
        <v>413</v>
      </c>
      <c r="C160" s="32">
        <v>1</v>
      </c>
      <c r="D160" s="59"/>
      <c r="E160" s="20"/>
      <c r="F160" s="33">
        <f t="shared" si="27"/>
        <v>0</v>
      </c>
      <c r="G160" s="21"/>
    </row>
    <row r="161" spans="1:8" ht="24.9">
      <c r="A161" s="60">
        <f t="shared" si="29"/>
        <v>7</v>
      </c>
      <c r="B161" s="16" t="s">
        <v>321</v>
      </c>
      <c r="C161" s="32">
        <v>1</v>
      </c>
      <c r="D161" s="59"/>
      <c r="E161" s="20"/>
      <c r="F161" s="33">
        <f t="shared" ref="F161:F174" si="30">+C161*E161</f>
        <v>0</v>
      </c>
      <c r="G161" s="21"/>
    </row>
    <row r="162" spans="1:8" ht="24.9">
      <c r="A162" s="60">
        <f t="shared" si="29"/>
        <v>8</v>
      </c>
      <c r="B162" s="16" t="s">
        <v>414</v>
      </c>
      <c r="C162" s="32">
        <v>1</v>
      </c>
      <c r="D162" s="59"/>
      <c r="E162" s="20"/>
      <c r="F162" s="33">
        <f t="shared" si="30"/>
        <v>0</v>
      </c>
      <c r="G162" s="21"/>
    </row>
    <row r="163" spans="1:8">
      <c r="A163" s="60">
        <f t="shared" si="29"/>
        <v>9</v>
      </c>
      <c r="B163" s="16" t="s">
        <v>109</v>
      </c>
      <c r="C163" s="32">
        <v>1</v>
      </c>
      <c r="D163" s="59"/>
      <c r="E163" s="20"/>
      <c r="F163" s="33">
        <f t="shared" ref="F163" si="31">+C163*E163</f>
        <v>0</v>
      </c>
      <c r="G163" s="21"/>
    </row>
    <row r="164" spans="1:8">
      <c r="A164" s="60">
        <f t="shared" si="29"/>
        <v>10</v>
      </c>
      <c r="B164" s="16" t="s">
        <v>108</v>
      </c>
      <c r="C164" s="32">
        <v>1</v>
      </c>
      <c r="D164" s="59"/>
      <c r="E164" s="20"/>
      <c r="F164" s="33">
        <f t="shared" si="30"/>
        <v>0</v>
      </c>
      <c r="G164" s="21"/>
    </row>
    <row r="165" spans="1:8">
      <c r="A165" s="60">
        <f t="shared" si="29"/>
        <v>11</v>
      </c>
      <c r="B165" s="16" t="s">
        <v>107</v>
      </c>
      <c r="C165" s="32">
        <v>1</v>
      </c>
      <c r="D165" s="59"/>
      <c r="E165" s="20"/>
      <c r="F165" s="33">
        <f t="shared" si="30"/>
        <v>0</v>
      </c>
      <c r="G165" s="21"/>
    </row>
    <row r="166" spans="1:8">
      <c r="A166" s="60">
        <f t="shared" si="29"/>
        <v>12</v>
      </c>
      <c r="B166" s="16" t="s">
        <v>106</v>
      </c>
      <c r="C166" s="32">
        <v>1</v>
      </c>
      <c r="D166" s="59"/>
      <c r="E166" s="20"/>
      <c r="F166" s="33">
        <f t="shared" si="30"/>
        <v>0</v>
      </c>
      <c r="G166" s="21"/>
    </row>
    <row r="167" spans="1:8">
      <c r="A167" s="60">
        <f t="shared" si="29"/>
        <v>13</v>
      </c>
      <c r="B167" s="16" t="s">
        <v>105</v>
      </c>
      <c r="C167" s="32">
        <v>2</v>
      </c>
      <c r="D167" s="59"/>
      <c r="E167" s="20"/>
      <c r="F167" s="33">
        <f t="shared" si="30"/>
        <v>0</v>
      </c>
      <c r="G167" s="21"/>
    </row>
    <row r="168" spans="1:8">
      <c r="A168" s="60">
        <f t="shared" si="29"/>
        <v>14</v>
      </c>
      <c r="B168" s="16" t="s">
        <v>104</v>
      </c>
      <c r="C168" s="32">
        <v>2</v>
      </c>
      <c r="D168" s="59"/>
      <c r="E168" s="20"/>
      <c r="F168" s="33">
        <f t="shared" si="30"/>
        <v>0</v>
      </c>
      <c r="G168" s="21"/>
    </row>
    <row r="169" spans="1:8">
      <c r="A169" s="60">
        <f t="shared" si="29"/>
        <v>15</v>
      </c>
      <c r="B169" s="16" t="s">
        <v>162</v>
      </c>
      <c r="C169" s="32">
        <v>1</v>
      </c>
      <c r="D169" s="59"/>
      <c r="E169" s="20"/>
      <c r="F169" s="33">
        <f t="shared" si="30"/>
        <v>0</v>
      </c>
      <c r="G169" s="21"/>
    </row>
    <row r="170" spans="1:8">
      <c r="A170" s="60">
        <f t="shared" si="29"/>
        <v>16</v>
      </c>
      <c r="B170" s="16" t="s">
        <v>161</v>
      </c>
      <c r="C170" s="32">
        <v>1</v>
      </c>
      <c r="D170" s="59" t="s">
        <v>426</v>
      </c>
      <c r="E170" s="20"/>
      <c r="F170" s="33">
        <f t="shared" si="30"/>
        <v>0</v>
      </c>
      <c r="G170" s="21"/>
    </row>
    <row r="171" spans="1:8">
      <c r="A171" s="60">
        <f t="shared" si="29"/>
        <v>17</v>
      </c>
      <c r="B171" s="16" t="s">
        <v>160</v>
      </c>
      <c r="C171" s="32">
        <v>2</v>
      </c>
      <c r="D171" s="59" t="s">
        <v>426</v>
      </c>
      <c r="E171" s="20"/>
      <c r="F171" s="33">
        <f t="shared" si="30"/>
        <v>0</v>
      </c>
      <c r="G171" s="21"/>
    </row>
    <row r="172" spans="1:8">
      <c r="A172" s="60">
        <f t="shared" si="29"/>
        <v>18</v>
      </c>
      <c r="B172" s="16" t="s">
        <v>409</v>
      </c>
      <c r="C172" s="32">
        <v>1</v>
      </c>
      <c r="D172" s="59"/>
      <c r="E172" s="20"/>
      <c r="F172" s="33">
        <f t="shared" si="30"/>
        <v>0</v>
      </c>
      <c r="G172" s="21"/>
    </row>
    <row r="173" spans="1:8" ht="49.75">
      <c r="A173" s="60">
        <f t="shared" si="29"/>
        <v>19</v>
      </c>
      <c r="B173" s="16" t="s">
        <v>282</v>
      </c>
      <c r="C173" s="32">
        <v>2</v>
      </c>
      <c r="D173" s="59" t="s">
        <v>272</v>
      </c>
      <c r="E173" s="20"/>
      <c r="F173" s="33">
        <f t="shared" si="30"/>
        <v>0</v>
      </c>
      <c r="G173" s="21"/>
      <c r="H173" s="9"/>
    </row>
    <row r="174" spans="1:8" ht="37.299999999999997">
      <c r="A174" s="60">
        <f t="shared" si="29"/>
        <v>20</v>
      </c>
      <c r="B174" s="16" t="s">
        <v>424</v>
      </c>
      <c r="C174" s="32">
        <v>1</v>
      </c>
      <c r="D174" s="59" t="s">
        <v>425</v>
      </c>
      <c r="E174" s="20"/>
      <c r="F174" s="33">
        <f t="shared" si="30"/>
        <v>0</v>
      </c>
      <c r="G174" s="21"/>
      <c r="H174" s="9"/>
    </row>
    <row r="175" spans="1:8">
      <c r="A175" s="10">
        <v>9</v>
      </c>
      <c r="B175" s="11" t="s">
        <v>159</v>
      </c>
      <c r="C175" s="12"/>
      <c r="D175" s="79"/>
      <c r="E175" s="80"/>
      <c r="F175" s="81"/>
      <c r="G175" s="15"/>
    </row>
    <row r="176" spans="1:8">
      <c r="A176" s="58">
        <v>1</v>
      </c>
      <c r="B176" s="16" t="s">
        <v>103</v>
      </c>
      <c r="C176" s="32">
        <v>1</v>
      </c>
      <c r="D176" s="59"/>
      <c r="E176" s="75"/>
      <c r="F176" s="75"/>
      <c r="G176" s="75"/>
    </row>
    <row r="177" spans="1:7">
      <c r="A177" s="58">
        <f t="shared" ref="A177:A183" si="32">+A176+1</f>
        <v>2</v>
      </c>
      <c r="B177" s="16" t="s">
        <v>451</v>
      </c>
      <c r="C177" s="32">
        <v>4</v>
      </c>
      <c r="D177" s="59"/>
      <c r="E177" s="75"/>
      <c r="F177" s="75"/>
      <c r="G177" s="59" t="s">
        <v>452</v>
      </c>
    </row>
    <row r="178" spans="1:7" ht="24.9">
      <c r="A178" s="58">
        <f t="shared" si="32"/>
        <v>3</v>
      </c>
      <c r="B178" s="16" t="s">
        <v>102</v>
      </c>
      <c r="C178" s="32">
        <v>1</v>
      </c>
      <c r="D178" s="59"/>
      <c r="E178" s="20"/>
      <c r="F178" s="33">
        <f t="shared" ref="F178:F183" si="33">+C178*E178</f>
        <v>0</v>
      </c>
      <c r="G178" s="21"/>
    </row>
    <row r="179" spans="1:7" ht="24.9">
      <c r="A179" s="58">
        <f t="shared" si="32"/>
        <v>4</v>
      </c>
      <c r="B179" s="16" t="s">
        <v>273</v>
      </c>
      <c r="C179" s="32">
        <v>2</v>
      </c>
      <c r="D179" s="59"/>
      <c r="E179" s="20"/>
      <c r="F179" s="33">
        <f t="shared" si="33"/>
        <v>0</v>
      </c>
      <c r="G179" s="21"/>
    </row>
    <row r="180" spans="1:7" ht="37.299999999999997">
      <c r="A180" s="58">
        <f t="shared" si="32"/>
        <v>5</v>
      </c>
      <c r="B180" s="16" t="s">
        <v>291</v>
      </c>
      <c r="C180" s="32">
        <v>1</v>
      </c>
      <c r="D180" s="59" t="s">
        <v>292</v>
      </c>
      <c r="E180" s="75"/>
      <c r="F180" s="75"/>
      <c r="G180" s="75"/>
    </row>
    <row r="181" spans="1:7" ht="24.9">
      <c r="A181" s="58">
        <f t="shared" si="32"/>
        <v>6</v>
      </c>
      <c r="B181" s="16" t="s">
        <v>290</v>
      </c>
      <c r="C181" s="32">
        <v>1</v>
      </c>
      <c r="D181" s="59"/>
      <c r="E181" s="20"/>
      <c r="F181" s="33">
        <f t="shared" si="33"/>
        <v>0</v>
      </c>
      <c r="G181" s="21"/>
    </row>
    <row r="182" spans="1:7">
      <c r="A182" s="58">
        <f t="shared" si="32"/>
        <v>7</v>
      </c>
      <c r="B182" s="16" t="s">
        <v>158</v>
      </c>
      <c r="C182" s="32">
        <v>2</v>
      </c>
      <c r="D182" s="59"/>
      <c r="E182" s="20"/>
      <c r="F182" s="33">
        <f t="shared" si="33"/>
        <v>0</v>
      </c>
      <c r="G182" s="21"/>
    </row>
    <row r="183" spans="1:7" ht="24.9">
      <c r="A183" s="58">
        <f t="shared" si="32"/>
        <v>8</v>
      </c>
      <c r="B183" s="16" t="s">
        <v>470</v>
      </c>
      <c r="C183" s="32">
        <v>2</v>
      </c>
      <c r="D183" s="59"/>
      <c r="E183" s="20"/>
      <c r="F183" s="33">
        <f t="shared" si="33"/>
        <v>0</v>
      </c>
      <c r="G183" s="21"/>
    </row>
    <row r="184" spans="1:7">
      <c r="A184" s="10"/>
      <c r="B184" s="78" t="s">
        <v>157</v>
      </c>
      <c r="C184" s="12"/>
      <c r="D184" s="79"/>
      <c r="E184" s="80"/>
      <c r="F184" s="81">
        <f>SUM(F9:F183)</f>
        <v>0</v>
      </c>
      <c r="G184" s="15"/>
    </row>
    <row r="185" spans="1:7">
      <c r="A185" s="31"/>
      <c r="B185" s="16" t="s">
        <v>101</v>
      </c>
      <c r="C185" s="57">
        <v>0.19</v>
      </c>
      <c r="D185" s="36"/>
      <c r="E185" s="33"/>
      <c r="F185" s="34">
        <f>+F184*C185</f>
        <v>0</v>
      </c>
      <c r="G185" s="8"/>
    </row>
    <row r="186" spans="1:7">
      <c r="A186" s="51"/>
      <c r="B186" s="37" t="s">
        <v>283</v>
      </c>
      <c r="C186" s="38"/>
      <c r="D186" s="38"/>
      <c r="E186" s="39"/>
      <c r="F186" s="40">
        <f>SUM(F184:F185)</f>
        <v>0</v>
      </c>
      <c r="G186" s="41"/>
    </row>
    <row r="187" spans="1:7">
      <c r="A187" s="31"/>
      <c r="B187" s="16"/>
      <c r="C187" s="16"/>
      <c r="D187" s="38"/>
      <c r="E187" s="56"/>
      <c r="F187" s="34"/>
      <c r="G187" s="8"/>
    </row>
    <row r="188" spans="1:7">
      <c r="A188" s="31"/>
      <c r="B188" s="16" t="s">
        <v>69</v>
      </c>
      <c r="C188" s="16"/>
      <c r="D188" s="72">
        <v>3</v>
      </c>
      <c r="E188" s="56" t="s">
        <v>70</v>
      </c>
      <c r="F188" s="34"/>
      <c r="G188" s="8"/>
    </row>
    <row r="189" spans="1:7">
      <c r="A189" s="31"/>
      <c r="B189" s="16"/>
      <c r="C189" s="16"/>
      <c r="D189" s="32"/>
      <c r="E189" s="55"/>
      <c r="F189" s="34"/>
      <c r="G189" s="8"/>
    </row>
    <row r="190" spans="1:7">
      <c r="A190" s="31"/>
      <c r="B190" s="16" t="s">
        <v>71</v>
      </c>
      <c r="C190" s="4"/>
      <c r="D190" s="72"/>
      <c r="E190" s="54" t="s">
        <v>72</v>
      </c>
      <c r="F190" s="34"/>
      <c r="G190" s="8"/>
    </row>
  </sheetData>
  <sheetProtection algorithmName="SHA-512" hashValue="tN6Eg30qvBbUuRo7seyx6pNfnQNKoi+UXsfM0KqFgZdkYX3o93zlLvNFe8+wnrSVtE+bjpN6oMgDXllgDtYnaA==" saltValue="8LUwsWJXqMPsGs0F46inZQ==" spinCount="100000" sheet="1" objects="1" scenarios="1" formatCells="0" formatColumns="0" formatRows="0" selectLockedCells="1"/>
  <mergeCells count="5">
    <mergeCell ref="A1:G1"/>
    <mergeCell ref="A2:G2"/>
    <mergeCell ref="A3:G3"/>
    <mergeCell ref="A4:G4"/>
    <mergeCell ref="A5:G5"/>
  </mergeCells>
  <conditionalFormatting sqref="A8:G8">
    <cfRule type="expression" dxfId="48" priority="47">
      <formula>NOT(CELL("Schutz",A8))</formula>
    </cfRule>
  </conditionalFormatting>
  <conditionalFormatting sqref="A26:G26">
    <cfRule type="expression" dxfId="47" priority="46">
      <formula>NOT(CELL("Schutz",A26))</formula>
    </cfRule>
  </conditionalFormatting>
  <conditionalFormatting sqref="A35:G35">
    <cfRule type="expression" dxfId="46" priority="45">
      <formula>NOT(CELL("Schutz",A35))</formula>
    </cfRule>
  </conditionalFormatting>
  <conditionalFormatting sqref="A73:G73">
    <cfRule type="expression" dxfId="45" priority="44">
      <formula>NOT(CELL("Schutz",A73))</formula>
    </cfRule>
  </conditionalFormatting>
  <conditionalFormatting sqref="A84:G84">
    <cfRule type="expression" dxfId="44" priority="43">
      <formula>NOT(CELL("Schutz",A84))</formula>
    </cfRule>
  </conditionalFormatting>
  <conditionalFormatting sqref="A91:G91">
    <cfRule type="expression" dxfId="43" priority="42">
      <formula>NOT(CELL("Schutz",A91))</formula>
    </cfRule>
  </conditionalFormatting>
  <conditionalFormatting sqref="A105:G105">
    <cfRule type="expression" dxfId="42" priority="41">
      <formula>NOT(CELL("Schutz",A105))</formula>
    </cfRule>
  </conditionalFormatting>
  <conditionalFormatting sqref="A153:G153">
    <cfRule type="expression" dxfId="41" priority="40">
      <formula>NOT(CELL("Schutz",A153))</formula>
    </cfRule>
  </conditionalFormatting>
  <conditionalFormatting sqref="A175:G175">
    <cfRule type="expression" dxfId="40" priority="39">
      <formula>NOT(CELL("Schutz",A175))</formula>
    </cfRule>
  </conditionalFormatting>
  <conditionalFormatting sqref="A184:G184">
    <cfRule type="expression" dxfId="39" priority="38">
      <formula>NOT(CELL("Schutz",A184))</formula>
    </cfRule>
  </conditionalFormatting>
  <conditionalFormatting sqref="A1:XFD7 A9:XFD25 A27:XFD34 A36:XFD44 B45:XFD56 B58:XFD72 A74:H76 A77:XFD77 A78:H83 A85:H90 A92:H104 A106:H107 B108:H129 B130:XFD140 A141:XFD147 A148:H152 A154:H155 A156:XFD174 A176:H183 A185:H1048576 H8:XFD8 H26:XFD26 H35:XFD35 A45:A72 C57:XFD57 H73 I73:XFD76 I78:XFD129 H84 H91 H105 A108:A140 I148:XFD155 H153:H154 H175 I175:XFD1048576 H184">
    <cfRule type="expression" dxfId="38" priority="77">
      <formula>NOT(CELL("Schutz",$1:$1048576))</formula>
    </cfRule>
  </conditionalFormatting>
  <conditionalFormatting sqref="B1:B56 B58:B1048576">
    <cfRule type="containsText" dxfId="37" priority="32" operator="containsText" text="optional:">
      <formula>NOT(ISERROR(SEARCH("optional:",B1)))</formula>
    </cfRule>
  </conditionalFormatting>
  <conditionalFormatting sqref="E1:E7 E18:E24 E34 E36:E38 E66 E154 E161:E163 E180 E185:E1048576">
    <cfRule type="expression" dxfId="36" priority="76">
      <formula>NOT(CELL("Schutz",B43))</formula>
    </cfRule>
  </conditionalFormatting>
  <conditionalFormatting sqref="E9:E14 E34">
    <cfRule type="expression" dxfId="35" priority="70">
      <formula>NOT(CELL("Schutz",B53))</formula>
    </cfRule>
  </conditionalFormatting>
  <conditionalFormatting sqref="E14:E18 E25 E27:E31 E132:E133">
    <cfRule type="expression" dxfId="34" priority="75">
      <formula>NOT(CELL("Schutz",B57))</formula>
    </cfRule>
  </conditionalFormatting>
  <conditionalFormatting sqref="E31:E33 E36 E85:E90 E120:E127 E155 E179">
    <cfRule type="expression" dxfId="33" priority="61">
      <formula>NOT(CELL("Schutz",B72))</formula>
    </cfRule>
  </conditionalFormatting>
  <conditionalFormatting sqref="E39:E47 E141:E152">
    <cfRule type="expression" dxfId="32" priority="559">
      <formula>NOT(CELL("Schutz",#REF!))</formula>
    </cfRule>
  </conditionalFormatting>
  <conditionalFormatting sqref="E44 E106:E117">
    <cfRule type="expression" dxfId="31" priority="72">
      <formula>NOT(CELL("Schutz",B89))</formula>
    </cfRule>
  </conditionalFormatting>
  <conditionalFormatting sqref="E47">
    <cfRule type="expression" dxfId="30" priority="434">
      <formula>NOT(CELL("Schutz",B107))</formula>
    </cfRule>
  </conditionalFormatting>
  <conditionalFormatting sqref="E48:E49">
    <cfRule type="expression" dxfId="29" priority="585">
      <formula>NOT(CELL("Schutz",B86))</formula>
    </cfRule>
  </conditionalFormatting>
  <conditionalFormatting sqref="E49:E54 E71:E72">
    <cfRule type="expression" dxfId="28" priority="27">
      <formula>NOT(CELL("Schutz",B86))</formula>
    </cfRule>
  </conditionalFormatting>
  <conditionalFormatting sqref="E54:E57">
    <cfRule type="expression" dxfId="27" priority="79">
      <formula>NOT(CELL("Schutz",B88))</formula>
    </cfRule>
  </conditionalFormatting>
  <conditionalFormatting sqref="E58:E69">
    <cfRule type="expression" dxfId="26" priority="463">
      <formula>NOT(CELL("Schutz",#REF!))</formula>
    </cfRule>
  </conditionalFormatting>
  <conditionalFormatting sqref="E70">
    <cfRule type="expression" dxfId="25" priority="584">
      <formula>NOT(CELL("Schutz",B106))</formula>
    </cfRule>
  </conditionalFormatting>
  <conditionalFormatting sqref="E74:E79">
    <cfRule type="expression" dxfId="24" priority="464">
      <formula>NOT(CELL("Schutz",B111))</formula>
    </cfRule>
  </conditionalFormatting>
  <conditionalFormatting sqref="E80:E81">
    <cfRule type="expression" dxfId="23" priority="23">
      <formula>NOT(CELL("Schutz",B122))</formula>
    </cfRule>
  </conditionalFormatting>
  <conditionalFormatting sqref="E80:E83">
    <cfRule type="expression" dxfId="22" priority="616">
      <formula>NOT(CELL("Schutz",#REF!))</formula>
    </cfRule>
  </conditionalFormatting>
  <conditionalFormatting sqref="E81">
    <cfRule type="expression" dxfId="21" priority="22">
      <formula>NOT(CELL("Schutz",B124))</formula>
    </cfRule>
  </conditionalFormatting>
  <conditionalFormatting sqref="E83">
    <cfRule type="expression" dxfId="20" priority="26">
      <formula>NOT(CELL("Schutz",B125))</formula>
    </cfRule>
    <cfRule type="expression" dxfId="19" priority="25">
      <formula>NOT(CELL("Schutz",B126))</formula>
    </cfRule>
  </conditionalFormatting>
  <conditionalFormatting sqref="E89">
    <cfRule type="expression" dxfId="18" priority="493">
      <formula>NOT(CELL("Schutz",#REF!))</formula>
    </cfRule>
  </conditionalFormatting>
  <conditionalFormatting sqref="E90">
    <cfRule type="expression" dxfId="17" priority="380">
      <formula>NOT(CELL("Schutz",B135))</formula>
    </cfRule>
    <cfRule type="expression" dxfId="16" priority="492">
      <formula>NOT(CELL("Schutz",#REF!))</formula>
    </cfRule>
  </conditionalFormatting>
  <conditionalFormatting sqref="E92">
    <cfRule type="expression" dxfId="15" priority="60">
      <formula>NOT(CELL("Schutz",B133))</formula>
    </cfRule>
  </conditionalFormatting>
  <conditionalFormatting sqref="E93:E94">
    <cfRule type="expression" dxfId="14" priority="82">
      <formula>NOT(CELL("Schutz",#REF!))</formula>
    </cfRule>
  </conditionalFormatting>
  <conditionalFormatting sqref="E93:E104">
    <cfRule type="expression" dxfId="13" priority="74">
      <formula>NOT(CELL("Schutz",B137))</formula>
    </cfRule>
  </conditionalFormatting>
  <conditionalFormatting sqref="E104">
    <cfRule type="expression" dxfId="12" priority="73">
      <formula>NOT(CELL("Schutz",B159))</formula>
    </cfRule>
  </conditionalFormatting>
  <conditionalFormatting sqref="E112">
    <cfRule type="expression" dxfId="11" priority="69">
      <formula>NOT(CELL("Schutz",B168))</formula>
    </cfRule>
  </conditionalFormatting>
  <conditionalFormatting sqref="E118:E119">
    <cfRule type="expression" dxfId="10" priority="537">
      <formula>NOT(CELL("Schutz",#REF!))</formula>
    </cfRule>
  </conditionalFormatting>
  <conditionalFormatting sqref="E128:E131">
    <cfRule type="expression" dxfId="9" priority="55">
      <formula>NOT(CELL("Schutz",B170))</formula>
    </cfRule>
  </conditionalFormatting>
  <conditionalFormatting sqref="E134:E140">
    <cfRule type="expression" dxfId="8" priority="1">
      <formula>NOT(CELL("Schutz",B176))</formula>
    </cfRule>
  </conditionalFormatting>
  <conditionalFormatting sqref="E151">
    <cfRule type="expression" dxfId="7" priority="3">
      <formula>NOT(CELL("Schutz",#REF!))</formula>
    </cfRule>
    <cfRule type="expression" dxfId="6" priority="33">
      <formula>NOT(CELL("Schutz",B205))</formula>
    </cfRule>
  </conditionalFormatting>
  <conditionalFormatting sqref="E151:E152">
    <cfRule type="expression" dxfId="5" priority="2">
      <formula>NOT(CELL("Schutz",B190))</formula>
    </cfRule>
  </conditionalFormatting>
  <conditionalFormatting sqref="E152">
    <cfRule type="expression" dxfId="4" priority="5">
      <formula>NOT(CELL("Schutz",#REF!))</formula>
    </cfRule>
  </conditionalFormatting>
  <conditionalFormatting sqref="E156:E160 E180">
    <cfRule type="expression" dxfId="3" priority="78">
      <formula>NOT(CELL("Schutz",B196))</formula>
    </cfRule>
  </conditionalFormatting>
  <conditionalFormatting sqref="E161:E162">
    <cfRule type="expression" dxfId="2" priority="31">
      <formula>NOT(CELL("Schutz",B215))</formula>
    </cfRule>
  </conditionalFormatting>
  <conditionalFormatting sqref="E164:E174 E176:E183">
    <cfRule type="expression" dxfId="1" priority="4">
      <formula>NOT(CELL("Schutz",B203))</formula>
    </cfRule>
  </conditionalFormatting>
  <conditionalFormatting sqref="E176:E177">
    <cfRule type="expression" dxfId="0" priority="68">
      <formula>NOT(CELL("Schutz",B217))</formula>
    </cfRule>
  </conditionalFormatting>
  <dataValidations disablePrompts="1" count="1">
    <dataValidation type="list" allowBlank="1" showInputMessage="1" showErrorMessage="1" sqref="C1" xr:uid="{9325DC8F-82E0-4FFD-A4B7-F8E0EF2A9071}">
      <formula1>"Ja,Nein"</formula1>
    </dataValidation>
  </dataValidations>
  <pageMargins left="0.7" right="0.7" top="0.78740157499999996" bottom="0.78740157499999996" header="0.3" footer="0.3"/>
  <pageSetup paperSize="9" scale="42" fitToHeight="0" orientation="portrait" r:id="rId1"/>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5748C6-45E4-4B0F-B659-DFBF6EEE1365}">
  <dimension ref="A1"/>
  <sheetViews>
    <sheetView topLeftCell="A27" zoomScale="109" zoomScaleNormal="109" workbookViewId="0">
      <selection activeCell="P66" sqref="P66"/>
    </sheetView>
  </sheetViews>
  <sheetFormatPr baseColWidth="10" defaultRowHeight="14.6"/>
  <sheetData/>
  <sheetProtection algorithmName="SHA-512" hashValue="X496u7mpTtN6vwkOc47y6/nQJn+ePIWCETyZFtZpaid9/4ldoNPG7rwENGWpnOUajXyODB4OxX0olTLSWPuZ2A==" saltValue="iCyPEinzltoguss4XF1rzQ==" spinCount="100000" sheet="1" objects="1" scenarios="1" formatCells="0" formatColumns="0" formatRows="0"/>
  <pageMargins left="0.7" right="0.7" top="0.78740157499999996" bottom="0.78740157499999996" header="0.3" footer="0.3"/>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4</vt:i4>
      </vt:variant>
    </vt:vector>
  </HeadingPairs>
  <TitlesOfParts>
    <vt:vector size="4" baseType="lpstr">
      <vt:lpstr>Allgemeines</vt:lpstr>
      <vt:lpstr>Los 1 Fahrgestell und Aufbau</vt:lpstr>
      <vt:lpstr>Los 2 Beladung</vt:lpstr>
      <vt:lpstr>Designvorlage</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Martin Reicherter</dc:creator>
  <cp:lastModifiedBy>Martin Reicherter</cp:lastModifiedBy>
  <cp:lastPrinted>2023-10-24T18:59:29Z</cp:lastPrinted>
  <dcterms:created xsi:type="dcterms:W3CDTF">2023-10-24T18:15:14Z</dcterms:created>
  <dcterms:modified xsi:type="dcterms:W3CDTF">2024-08-01T15:48:43Z</dcterms:modified>
</cp:coreProperties>
</file>