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EB8F6E9A-30CC-470B-AB56-97D85C1BBB4B}" xr6:coauthVersionLast="47" xr6:coauthVersionMax="47" xr10:uidLastSave="{00000000-0000-0000-0000-000000000000}"/>
  <bookViews>
    <workbookView xWindow="28680" yWindow="-120" windowWidth="29040" windowHeight="15840" xr2:uid="{06D1FA14-8B26-4CDE-A72B-8768D1291EFC}"/>
  </bookViews>
  <sheets>
    <sheet name="Tabelle1" sheetId="1" r:id="rId1"/>
  </sheets>
  <definedNames>
    <definedName name="_xlnm.Print_Area" localSheetId="0">Tabelle1!$A$1:$G$96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B75" i="1" l="1"/>
  <c r="F75" i="1" s="1"/>
  <c r="F76" i="1" s="1"/>
  <c r="B44" i="1"/>
  <c r="B70" i="1" s="1"/>
  <c r="F70" i="1" s="1"/>
  <c r="F79" i="1" l="1"/>
  <c r="F77" i="1"/>
  <c r="F80" i="1" l="1"/>
  <c r="F81" i="1" s="1"/>
  <c r="F71" i="1"/>
  <c r="F72" i="1" s="1"/>
</calcChain>
</file>

<file path=xl/sharedStrings.xml><?xml version="1.0" encoding="utf-8"?>
<sst xmlns="http://schemas.openxmlformats.org/spreadsheetml/2006/main" count="86" uniqueCount="65">
  <si>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</si>
  <si>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</si>
  <si>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</si>
  <si>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</si>
  <si>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</si>
  <si>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</si>
  <si>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</si>
  <si>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</si>
  <si>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</si>
  <si>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</si>
  <si>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</si>
  <si>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</si>
  <si>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</si>
  <si>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</si>
  <si>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</si>
  <si>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</si>
  <si>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</si>
  <si>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</si>
  <si>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</si>
  <si>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</si>
  <si>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Energiepreise Erstvertragslaufzeit</t>
  </si>
  <si>
    <t xml:space="preserve">Angebot/Leistungsverzeichnis zur Strombelieferung </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</si>
  <si>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</si>
  <si>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</si>
  <si>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</si>
  <si>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x2025*Base2025+y2025*Peak2025+z2025+Ökoaufschlag2025</t>
  </si>
  <si>
    <t>x2025</t>
  </si>
  <si>
    <t>y2025</t>
  </si>
  <si>
    <t>Ökoaufschlag2025</t>
  </si>
  <si>
    <t>Energiepreis2026</t>
  </si>
  <si>
    <t>EP2026 = x2026*Base2026+y2026*Peak2026+z2026+Ökoaufschlag2026</t>
  </si>
  <si>
    <t>x2026</t>
  </si>
  <si>
    <t>y2026</t>
  </si>
  <si>
    <t>Z2026</t>
  </si>
  <si>
    <t>Ökoaufschlag2026</t>
  </si>
  <si>
    <t>Base2025</t>
  </si>
  <si>
    <t>Peak2025</t>
  </si>
  <si>
    <t>EP2025 =</t>
  </si>
  <si>
    <t>Gesamtkosten2025</t>
  </si>
  <si>
    <t xml:space="preserve"> =  (EP2025 /100)*Verbrauchsmenge</t>
  </si>
  <si>
    <t>Energiekosten2025 (netto)     (</t>
  </si>
  <si>
    <t>Energiekosten2025 (brutto)</t>
  </si>
  <si>
    <t xml:space="preserve">Z2025 </t>
  </si>
  <si>
    <t>Base2026</t>
  </si>
  <si>
    <t>Peak2026</t>
  </si>
  <si>
    <t>EP2026 =</t>
  </si>
  <si>
    <t>Gesamtkosten2026</t>
  </si>
  <si>
    <t xml:space="preserve"> =  (EP2026 /100)*Verbrauchsmenge</t>
  </si>
  <si>
    <t>Energiekosten2026 (netto)     (</t>
  </si>
  <si>
    <t>Energiekosten2026 (brutto)</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</si>
  <si>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</si>
  <si>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</si>
  <si>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</si>
  <si>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</si>
  <si>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</si>
  <si>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</si>
  <si>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</si>
  <si>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</si>
  <si>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</si>
  <si>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</si>
  <si>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Gemeinde Neuenhagen bei Berlin</t>
  </si>
  <si>
    <t>Am Rathaus 1</t>
  </si>
  <si>
    <t>15366 Neuenhagen bei Berlin</t>
  </si>
  <si>
    <t>062/2024</t>
  </si>
  <si>
    <t>vom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</si>
</sst>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9"/>
      <color theme="1"/>
      <name val="Calibri"/>
      <family val="2"/>
      <scheme val="minor"/>
    </font>
    <font>
      <sz val="9"/>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0" borderId="3"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0" fontId="6" fillId="0" borderId="0" xfId="0" applyFont="1"/>
    <xf numFmtId="44" fontId="0" fillId="4" borderId="0" xfId="0" applyNumberFormat="1" applyFill="1"/>
    <xf numFmtId="44" fontId="0" fillId="4" borderId="1" xfId="0" applyNumberFormat="1" applyFill="1" applyBorder="1"/>
    <xf numFmtId="0" fontId="0" fillId="0" borderId="0" xfId="0" applyAlignment="1">
      <alignment horizontal="center"/>
    </xf>
    <xf numFmtId="0" fontId="11" fillId="0" borderId="0" xfId="0" applyFont="1" applyAlignment="1">
      <alignment horizontal="left" vertical="top" wrapText="1"/>
    </xf>
    <xf numFmtId="0" fontId="12" fillId="0" borderId="13" xfId="0" applyFont="1" applyBorder="1" applyAlignment="1">
      <alignment horizontal="left" vertical="top" wrapText="1"/>
    </xf>
    <xf numFmtId="0" fontId="12" fillId="0" borderId="13" xfId="0" applyFont="1" applyBorder="1" applyAlignment="1">
      <alignment vertical="center" wrapText="1"/>
    </xf>
    <xf numFmtId="0" fontId="11" fillId="0" borderId="1" xfId="0" applyFont="1" applyBorder="1"/>
    <xf numFmtId="3" fontId="0" fillId="0" borderId="0" xfId="0" applyNumberFormat="1"/>
    <xf numFmtId="0" fontId="13" fillId="0" borderId="0" xfId="0" applyFont="1" applyAlignment="1">
      <alignment horizontal="left" wrapText="1"/>
    </xf>
    <xf numFmtId="0" fontId="0" fillId="0" borderId="0" xfId="0" applyAlignment="1">
      <alignment horizontal="center"/>
    </xf>
    <xf numFmtId="0" fontId="0" fillId="2" borderId="1" xfId="0" applyFill="1" applyBorder="1" applyAlignment="1">
      <alignment horizontal="center"/>
    </xf>
    <xf numFmtId="164" fontId="0" fillId="2" borderId="1" xfId="0" applyNumberFormat="1" applyFill="1" applyBorder="1"/>
    <xf numFmtId="165" fontId="0" fillId="2" borderId="1" xfId="0" applyNumberFormat="1" applyFill="1" applyBorder="1"/>
    <xf numFmtId="165" fontId="0" fillId="2" borderId="1" xfId="0" applyNumberFormat="1" applyFill="1" applyBorder="1" applyAlignment="1">
      <alignment horizontal="right"/>
    </xf>
    <xf numFmtId="0" fontId="6" fillId="4" borderId="2" xfId="0" applyFont="1" applyFill="1" applyBorder="1" applyAlignment="1">
      <alignment horizontal="center"/>
    </xf>
    <xf numFmtId="2" fontId="0" fillId="0" borderId="0" xfId="0" applyNumberFormat="1" applyAlignment="1">
      <alignment horizontal="left" wrapText="1"/>
    </xf>
    <xf numFmtId="165" fontId="0" fillId="0" borderId="1" xfId="0" applyNumberFormat="1" applyBorder="1" applyAlignment="1">
      <alignment horizontal="right"/>
    </xf>
    <xf numFmtId="0" fontId="3" fillId="0" borderId="0" xfId="0" applyFont="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96"/>
  <sheetViews>
    <sheetView showGridLines="0" tabSelected="1" topLeftCell="A66" zoomScaleNormal="100" zoomScaleSheetLayoutView="100" workbookViewId="0">
      <selection activeCell="J75" sqref="J75"/>
    </sheetView>
  </sheetViews>
  <sheetFormatPr baseColWidth="10" defaultColWidth="11.42578125" defaultRowHeight="15" x14ac:dyDescent="0.25"/>
  <cols>
    <col min="1" max="1" width="29.140625" customWidth="1"/>
    <col min="6" max="6" width="13" bestFit="1" customWidth="1"/>
    <col min="12" max="12" width="13" bestFit="1" customWidth="1"/>
  </cols>
  <sheetData>
    <row r="5" spans="1:6" ht="21" x14ac:dyDescent="0.35">
      <c r="A5" s="38" t="s">
        <v>21</v>
      </c>
      <c r="B5" s="38"/>
      <c r="C5" s="38"/>
      <c r="D5" s="38"/>
      <c r="E5" s="38"/>
      <c r="F5" s="38"/>
    </row>
    <row r="7" spans="1:6" ht="15.75" x14ac:dyDescent="0.25">
      <c r="A7" s="2" t="s">
        <v>0</v>
      </c>
      <c r="D7" s="2"/>
    </row>
    <row r="8" spans="1:6" ht="22.5" customHeight="1" x14ac:dyDescent="0.25">
      <c r="A8" t="s">
        <v>4</v>
      </c>
      <c r="B8" s="27" t="s">
        <v>60</v>
      </c>
      <c r="C8" s="13"/>
      <c r="D8" s="11"/>
      <c r="E8" s="11"/>
      <c r="F8" s="11"/>
    </row>
    <row r="9" spans="1:6" ht="22.5" customHeight="1" x14ac:dyDescent="0.25">
      <c r="A9" t="s">
        <v>18</v>
      </c>
      <c r="B9" s="27" t="s">
        <v>61</v>
      </c>
      <c r="C9" s="13"/>
      <c r="D9" s="12"/>
      <c r="E9" s="12"/>
      <c r="F9" s="12"/>
    </row>
    <row r="10" spans="1:6" ht="22.5" customHeight="1" x14ac:dyDescent="0.25">
      <c r="A10" t="s">
        <v>5</v>
      </c>
      <c r="B10" s="27" t="s">
        <v>62</v>
      </c>
      <c r="C10" s="14"/>
      <c r="D10" s="12"/>
      <c r="E10" s="12"/>
      <c r="F10" s="12"/>
    </row>
    <row r="11" spans="1:6" ht="22.5" customHeight="1" x14ac:dyDescent="0.25">
      <c r="A11" t="s">
        <v>57</v>
      </c>
      <c r="B11" s="27" t="s">
        <v>63</v>
      </c>
      <c r="C11" s="14"/>
      <c r="D11" s="12"/>
      <c r="E11" s="12"/>
      <c r="F11" s="12"/>
    </row>
    <row r="13" spans="1:6" ht="15.75" x14ac:dyDescent="0.25">
      <c r="A13" s="2" t="s">
        <v>1</v>
      </c>
    </row>
    <row r="14" spans="1:6" ht="22.5" customHeight="1" x14ac:dyDescent="0.25">
      <c r="A14" t="s">
        <v>2</v>
      </c>
      <c r="B14" s="31"/>
      <c r="C14" s="31"/>
      <c r="D14" s="31"/>
      <c r="E14" s="31"/>
      <c r="F14" s="31"/>
    </row>
    <row r="15" spans="1:6" ht="22.5" customHeight="1" x14ac:dyDescent="0.25">
      <c r="A15" t="s">
        <v>17</v>
      </c>
      <c r="B15" s="31"/>
      <c r="C15" s="31"/>
      <c r="D15" s="31"/>
      <c r="E15" s="31"/>
      <c r="F15" s="31"/>
    </row>
    <row r="16" spans="1:6" ht="22.5" customHeight="1" x14ac:dyDescent="0.25">
      <c r="A16" t="s">
        <v>3</v>
      </c>
      <c r="B16" s="31"/>
      <c r="C16" s="31"/>
      <c r="D16" s="31"/>
      <c r="E16" s="31"/>
      <c r="F16" s="31"/>
    </row>
    <row r="17" spans="1:6" ht="22.5" customHeight="1" x14ac:dyDescent="0.25">
      <c r="A17" t="s">
        <v>6</v>
      </c>
      <c r="B17" s="31"/>
      <c r="C17" s="31"/>
      <c r="D17" s="31"/>
      <c r="E17" s="31"/>
      <c r="F17" s="31"/>
    </row>
    <row r="18" spans="1:6" ht="22.5" customHeight="1" x14ac:dyDescent="0.25">
      <c r="A18" t="s">
        <v>7</v>
      </c>
      <c r="B18" s="31"/>
      <c r="C18" s="31"/>
      <c r="D18" s="31"/>
      <c r="E18" s="31"/>
      <c r="F18" s="31"/>
    </row>
    <row r="19" spans="1:6" ht="22.5" customHeight="1" x14ac:dyDescent="0.25">
      <c r="A19" t="s">
        <v>8</v>
      </c>
      <c r="B19" s="31"/>
      <c r="C19" s="31"/>
      <c r="D19" s="31"/>
      <c r="E19" s="31"/>
      <c r="F19" s="31"/>
    </row>
    <row r="20" spans="1:6" ht="22.5" customHeight="1" x14ac:dyDescent="0.25">
      <c r="A20" t="s">
        <v>9</v>
      </c>
      <c r="B20" s="31"/>
      <c r="C20" s="31"/>
      <c r="D20" s="31"/>
      <c r="E20" s="31"/>
      <c r="F20" s="31"/>
    </row>
    <row r="22" spans="1:6" x14ac:dyDescent="0.25">
      <c r="A22" s="10" t="s">
        <v>19</v>
      </c>
      <c r="B22" s="10"/>
      <c r="C22" s="10"/>
    </row>
    <row r="24" spans="1:6" ht="15.75" x14ac:dyDescent="0.25">
      <c r="A24" s="2" t="s">
        <v>20</v>
      </c>
    </row>
    <row r="25" spans="1:6" ht="7.5" customHeight="1" x14ac:dyDescent="0.25">
      <c r="A25" s="3"/>
    </row>
    <row r="26" spans="1:6" x14ac:dyDescent="0.25">
      <c r="A26" s="36" t="s">
        <v>23</v>
      </c>
      <c r="B26" s="36"/>
      <c r="C26" s="36"/>
      <c r="D26" s="36"/>
      <c r="E26" s="36"/>
      <c r="F26" s="36"/>
    </row>
    <row r="27" spans="1:6" x14ac:dyDescent="0.25">
      <c r="A27" s="36"/>
      <c r="B27" s="36"/>
      <c r="C27" s="36"/>
      <c r="D27" s="36"/>
      <c r="E27" s="36"/>
      <c r="F27" s="36"/>
    </row>
    <row r="28" spans="1:6" x14ac:dyDescent="0.25">
      <c r="A28" s="36"/>
      <c r="B28" s="36"/>
      <c r="C28" s="36"/>
      <c r="D28" s="36"/>
      <c r="E28" s="36"/>
      <c r="F28" s="36"/>
    </row>
    <row r="30" spans="1:6" x14ac:dyDescent="0.25">
      <c r="A30" s="1" t="s">
        <v>24</v>
      </c>
      <c r="B30" t="s">
        <v>25</v>
      </c>
    </row>
    <row r="31" spans="1:6" x14ac:dyDescent="0.25">
      <c r="A31" s="1"/>
    </row>
    <row r="32" spans="1:6" x14ac:dyDescent="0.25">
      <c r="A32" s="4" t="s">
        <v>26</v>
      </c>
      <c r="B32" s="32"/>
      <c r="C32" s="32"/>
    </row>
    <row r="33" spans="1:5" ht="13.5" customHeight="1" x14ac:dyDescent="0.25">
      <c r="A33" s="4"/>
      <c r="E33" s="20"/>
    </row>
    <row r="34" spans="1:5" x14ac:dyDescent="0.25">
      <c r="A34" s="4" t="s">
        <v>27</v>
      </c>
      <c r="B34" s="32"/>
      <c r="C34" s="32"/>
    </row>
    <row r="35" spans="1:5" ht="7.5" customHeight="1" x14ac:dyDescent="0.25">
      <c r="A35" s="1"/>
    </row>
    <row r="36" spans="1:5" x14ac:dyDescent="0.25">
      <c r="A36" s="4" t="s">
        <v>42</v>
      </c>
      <c r="B36" s="33"/>
      <c r="C36" s="33"/>
      <c r="D36" t="s">
        <v>11</v>
      </c>
    </row>
    <row r="37" spans="1:5" ht="7.5" customHeight="1" x14ac:dyDescent="0.25"/>
    <row r="38" spans="1:5" ht="13.5" customHeight="1" x14ac:dyDescent="0.25">
      <c r="A38" s="4" t="s">
        <v>28</v>
      </c>
      <c r="B38" s="33"/>
      <c r="C38" s="33"/>
      <c r="D38" t="s">
        <v>11</v>
      </c>
    </row>
    <row r="39" spans="1:5" ht="7.5" customHeight="1" x14ac:dyDescent="0.25"/>
    <row r="40" spans="1:5" x14ac:dyDescent="0.25">
      <c r="A40" s="4" t="s">
        <v>35</v>
      </c>
      <c r="B40" s="33"/>
      <c r="C40" s="33"/>
      <c r="D40" t="s">
        <v>11</v>
      </c>
      <c r="E40" s="20" t="s">
        <v>22</v>
      </c>
    </row>
    <row r="41" spans="1:5" ht="12.75" customHeight="1" x14ac:dyDescent="0.25">
      <c r="A41" s="4"/>
      <c r="B41" s="35" t="s">
        <v>64</v>
      </c>
      <c r="C41" s="35"/>
    </row>
    <row r="42" spans="1:5" x14ac:dyDescent="0.25">
      <c r="A42" s="4" t="s">
        <v>36</v>
      </c>
      <c r="B42" s="34"/>
      <c r="C42" s="34"/>
      <c r="D42" t="s">
        <v>11</v>
      </c>
      <c r="E42" s="20" t="s">
        <v>22</v>
      </c>
    </row>
    <row r="43" spans="1:5" ht="12" customHeight="1" x14ac:dyDescent="0.25">
      <c r="B43" s="35" t="s">
        <v>64</v>
      </c>
      <c r="C43" s="35"/>
    </row>
    <row r="44" spans="1:5" ht="22.5" customHeight="1" x14ac:dyDescent="0.25">
      <c r="A44" s="4" t="s">
        <v>37</v>
      </c>
      <c r="B44" s="37">
        <f>ROUND((B32*B40)+(B34*B42)+B36+B38,3)</f>
        <v>0</v>
      </c>
      <c r="C44" s="37"/>
      <c r="D44" t="s">
        <v>11</v>
      </c>
    </row>
    <row r="45" spans="1:5" ht="22.5" customHeight="1" x14ac:dyDescent="0.25">
      <c r="A45" s="4"/>
      <c r="B45" s="16"/>
      <c r="C45" s="16"/>
    </row>
    <row r="46" spans="1:5" ht="22.5" customHeight="1" x14ac:dyDescent="0.25">
      <c r="A46" s="1" t="s">
        <v>29</v>
      </c>
      <c r="B46" t="s">
        <v>30</v>
      </c>
    </row>
    <row r="47" spans="1:5" ht="22.5" customHeight="1" x14ac:dyDescent="0.25">
      <c r="A47" s="1"/>
    </row>
    <row r="48" spans="1:5" x14ac:dyDescent="0.25">
      <c r="A48" s="4" t="s">
        <v>31</v>
      </c>
      <c r="B48" s="32"/>
      <c r="C48" s="32"/>
    </row>
    <row r="49" spans="1:5" ht="11.25" customHeight="1" x14ac:dyDescent="0.25">
      <c r="A49" s="4"/>
      <c r="E49" s="20"/>
    </row>
    <row r="50" spans="1:5" x14ac:dyDescent="0.25">
      <c r="A50" s="4" t="s">
        <v>32</v>
      </c>
      <c r="B50" s="32"/>
      <c r="C50" s="32"/>
    </row>
    <row r="51" spans="1:5" ht="9" customHeight="1" x14ac:dyDescent="0.25">
      <c r="A51" s="1"/>
    </row>
    <row r="52" spans="1:5" x14ac:dyDescent="0.25">
      <c r="A52" s="4" t="s">
        <v>33</v>
      </c>
      <c r="B52" s="33"/>
      <c r="C52" s="33"/>
      <c r="D52" t="s">
        <v>11</v>
      </c>
    </row>
    <row r="53" spans="1:5" ht="7.5" customHeight="1" x14ac:dyDescent="0.25"/>
    <row r="54" spans="1:5" x14ac:dyDescent="0.25">
      <c r="A54" s="4" t="s">
        <v>34</v>
      </c>
      <c r="B54" s="33"/>
      <c r="C54" s="33"/>
      <c r="D54" t="s">
        <v>11</v>
      </c>
    </row>
    <row r="55" spans="1:5" ht="9" customHeight="1" x14ac:dyDescent="0.25"/>
    <row r="56" spans="1:5" x14ac:dyDescent="0.25">
      <c r="A56" s="4" t="s">
        <v>43</v>
      </c>
      <c r="B56" s="33"/>
      <c r="C56" s="33"/>
      <c r="D56" t="s">
        <v>11</v>
      </c>
      <c r="E56" s="20" t="s">
        <v>22</v>
      </c>
    </row>
    <row r="57" spans="1:5" ht="12" customHeight="1" x14ac:dyDescent="0.25">
      <c r="A57" s="4"/>
      <c r="B57" s="35" t="s">
        <v>64</v>
      </c>
      <c r="C57" s="35"/>
    </row>
    <row r="58" spans="1:5" x14ac:dyDescent="0.25">
      <c r="A58" s="4" t="s">
        <v>44</v>
      </c>
      <c r="B58" s="34"/>
      <c r="C58" s="34"/>
      <c r="D58" t="s">
        <v>11</v>
      </c>
      <c r="E58" s="20" t="s">
        <v>22</v>
      </c>
    </row>
    <row r="59" spans="1:5" ht="11.25" customHeight="1" x14ac:dyDescent="0.25">
      <c r="B59" s="35" t="s">
        <v>64</v>
      </c>
      <c r="C59" s="35"/>
    </row>
    <row r="60" spans="1:5" ht="22.5" customHeight="1" x14ac:dyDescent="0.25">
      <c r="A60" s="4" t="s">
        <v>45</v>
      </c>
      <c r="B60" s="37">
        <f>ROUND((B48*B56)+(B50*B58)+B52+B54,3)</f>
        <v>0</v>
      </c>
      <c r="C60" s="37"/>
      <c r="D60" t="s">
        <v>11</v>
      </c>
    </row>
    <row r="61" spans="1:5" ht="22.5" customHeight="1" x14ac:dyDescent="0.25">
      <c r="A61" s="4"/>
      <c r="B61" s="16"/>
      <c r="C61" s="16"/>
    </row>
    <row r="62" spans="1:5" ht="4.5" customHeight="1" x14ac:dyDescent="0.25">
      <c r="A62" s="2"/>
    </row>
    <row r="63" spans="1:5" ht="15.75" x14ac:dyDescent="0.25">
      <c r="A63" s="2" t="s">
        <v>14</v>
      </c>
    </row>
    <row r="64" spans="1:5" ht="7.5" customHeight="1" x14ac:dyDescent="0.25">
      <c r="A64" s="3"/>
    </row>
    <row r="65" spans="1:6" x14ac:dyDescent="0.25">
      <c r="A65" s="36" t="s">
        <v>10</v>
      </c>
      <c r="B65" s="36"/>
      <c r="C65" s="36"/>
      <c r="D65" s="36"/>
      <c r="E65" s="36"/>
      <c r="F65" s="36"/>
    </row>
    <row r="66" spans="1:6" x14ac:dyDescent="0.25">
      <c r="A66" s="36"/>
      <c r="B66" s="36"/>
      <c r="C66" s="36"/>
      <c r="D66" s="36"/>
      <c r="E66" s="36"/>
      <c r="F66" s="36"/>
    </row>
    <row r="67" spans="1:6" x14ac:dyDescent="0.25">
      <c r="A67" s="36"/>
      <c r="B67" s="36"/>
      <c r="C67" s="36"/>
      <c r="D67" s="36"/>
      <c r="E67" s="36"/>
      <c r="F67" s="36"/>
    </row>
    <row r="69" spans="1:6" x14ac:dyDescent="0.25">
      <c r="A69" s="1" t="s">
        <v>38</v>
      </c>
      <c r="B69" s="1" t="s">
        <v>39</v>
      </c>
      <c r="C69" s="1"/>
      <c r="D69" s="1"/>
    </row>
    <row r="70" spans="1:6" x14ac:dyDescent="0.25">
      <c r="A70" s="15" t="s">
        <v>40</v>
      </c>
      <c r="B70" s="5">
        <f>B44</f>
        <v>0</v>
      </c>
      <c r="C70" t="s">
        <v>12</v>
      </c>
      <c r="D70" s="28">
        <v>2043320</v>
      </c>
      <c r="E70" t="s">
        <v>13</v>
      </c>
      <c r="F70" s="9">
        <f>(B70/100)*D70</f>
        <v>0</v>
      </c>
    </row>
    <row r="71" spans="1:6" x14ac:dyDescent="0.25">
      <c r="A71" t="s">
        <v>15</v>
      </c>
      <c r="B71">
        <v>19</v>
      </c>
      <c r="C71" t="s">
        <v>16</v>
      </c>
      <c r="F71" s="7">
        <f>(F70/100)*19</f>
        <v>0</v>
      </c>
    </row>
    <row r="72" spans="1:6" x14ac:dyDescent="0.25">
      <c r="A72" s="1" t="s">
        <v>41</v>
      </c>
      <c r="F72" s="6">
        <f>F70+F71</f>
        <v>0</v>
      </c>
    </row>
    <row r="73" spans="1:6" x14ac:dyDescent="0.25">
      <c r="A73" s="1"/>
      <c r="F73" s="6"/>
    </row>
    <row r="74" spans="1:6" x14ac:dyDescent="0.25">
      <c r="A74" s="1" t="s">
        <v>46</v>
      </c>
      <c r="B74" s="1" t="s">
        <v>47</v>
      </c>
      <c r="C74" s="1"/>
      <c r="D74" s="1"/>
    </row>
    <row r="75" spans="1:6" x14ac:dyDescent="0.25">
      <c r="A75" s="15" t="s">
        <v>48</v>
      </c>
      <c r="B75" s="5">
        <f>B60</f>
        <v>0</v>
      </c>
      <c r="C75" t="s">
        <v>12</v>
      </c>
      <c r="D75" s="28">
        <v>2043320</v>
      </c>
      <c r="E75" t="s">
        <v>13</v>
      </c>
      <c r="F75" s="9">
        <f>(B75/100)*D75</f>
        <v>0</v>
      </c>
    </row>
    <row r="76" spans="1:6" x14ac:dyDescent="0.25">
      <c r="A76" t="s">
        <v>15</v>
      </c>
      <c r="B76">
        <v>19</v>
      </c>
      <c r="C76" t="s">
        <v>16</v>
      </c>
      <c r="F76" s="7">
        <f>(F75/100)*19</f>
        <v>0</v>
      </c>
    </row>
    <row r="77" spans="1:6" x14ac:dyDescent="0.25">
      <c r="A77" s="1" t="s">
        <v>49</v>
      </c>
      <c r="F77" s="6">
        <f>F75+F76</f>
        <v>0</v>
      </c>
    </row>
    <row r="78" spans="1:6" x14ac:dyDescent="0.25">
      <c r="A78" s="1"/>
      <c r="F78" s="6"/>
    </row>
    <row r="79" spans="1:6" x14ac:dyDescent="0.25">
      <c r="A79" s="18" t="s">
        <v>50</v>
      </c>
      <c r="B79" s="18"/>
      <c r="C79" s="18"/>
      <c r="D79" s="18"/>
      <c r="E79" s="18"/>
      <c r="F79" s="21">
        <f>F75+F70</f>
        <v>0</v>
      </c>
    </row>
    <row r="80" spans="1:6" x14ac:dyDescent="0.25">
      <c r="A80" s="18" t="s">
        <v>15</v>
      </c>
      <c r="B80" s="18">
        <v>19</v>
      </c>
      <c r="C80" s="18" t="s">
        <v>16</v>
      </c>
      <c r="D80" s="18"/>
      <c r="E80" s="18"/>
      <c r="F80" s="22">
        <f>(F79/100)*19</f>
        <v>0</v>
      </c>
    </row>
    <row r="81" spans="1:7" x14ac:dyDescent="0.25">
      <c r="A81" s="17" t="s">
        <v>51</v>
      </c>
      <c r="B81" s="18"/>
      <c r="C81" s="18"/>
      <c r="D81" s="18"/>
      <c r="E81" s="18"/>
      <c r="F81" s="19">
        <f>F79+F80</f>
        <v>0</v>
      </c>
    </row>
    <row r="82" spans="1:7" ht="26.25" customHeight="1" thickBot="1" x14ac:dyDescent="0.3">
      <c r="A82" s="17"/>
      <c r="B82" s="18"/>
      <c r="C82" s="18"/>
      <c r="D82" s="18"/>
      <c r="E82" s="18"/>
      <c r="F82" s="19"/>
    </row>
    <row r="83" spans="1:7" ht="22.5" customHeight="1" x14ac:dyDescent="0.25">
      <c r="A83" s="39" t="s">
        <v>52</v>
      </c>
      <c r="B83" s="40"/>
      <c r="C83" s="40"/>
      <c r="D83" s="40"/>
      <c r="E83" s="40"/>
      <c r="F83" s="40"/>
      <c r="G83" s="41"/>
    </row>
    <row r="84" spans="1:7" ht="25.5" customHeight="1" thickBot="1" x14ac:dyDescent="0.3">
      <c r="A84" s="42"/>
      <c r="B84" s="43"/>
      <c r="C84" s="43"/>
      <c r="D84" s="43"/>
      <c r="E84" s="43"/>
      <c r="F84" s="43"/>
      <c r="G84" s="44"/>
    </row>
    <row r="85" spans="1:7" ht="25.5" customHeight="1" thickBot="1" x14ac:dyDescent="0.3">
      <c r="A85" s="8"/>
      <c r="B85" s="8"/>
      <c r="C85" s="8"/>
      <c r="D85" s="8"/>
      <c r="E85" s="8"/>
      <c r="F85" s="8"/>
      <c r="G85" s="8"/>
    </row>
    <row r="86" spans="1:7" ht="15.75" customHeight="1" thickBot="1" x14ac:dyDescent="0.3">
      <c r="A86" s="45" t="s">
        <v>53</v>
      </c>
      <c r="B86" s="46"/>
      <c r="C86" s="46"/>
      <c r="D86" s="47"/>
      <c r="E86" s="24"/>
      <c r="F86" s="24"/>
      <c r="G86" s="24"/>
    </row>
    <row r="87" spans="1:7" ht="10.5" customHeight="1" x14ac:dyDescent="0.25">
      <c r="A87" s="24"/>
      <c r="B87" s="24"/>
      <c r="C87" s="24"/>
      <c r="D87" s="24"/>
      <c r="E87" s="24"/>
      <c r="F87" s="24"/>
      <c r="G87" s="24"/>
    </row>
    <row r="88" spans="1:7" ht="15.75" x14ac:dyDescent="0.25">
      <c r="A88" s="2" t="s">
        <v>54</v>
      </c>
      <c r="B88" s="2"/>
      <c r="C88" s="5"/>
      <c r="E88" s="23"/>
      <c r="F88" s="23"/>
    </row>
    <row r="89" spans="1:7" x14ac:dyDescent="0.25">
      <c r="A89" s="4"/>
      <c r="B89" s="5"/>
      <c r="C89" s="5"/>
      <c r="E89" s="23"/>
      <c r="F89" s="23"/>
    </row>
    <row r="90" spans="1:7" x14ac:dyDescent="0.25">
      <c r="A90" s="25" t="s">
        <v>58</v>
      </c>
      <c r="B90" s="48"/>
      <c r="C90" s="48"/>
    </row>
    <row r="91" spans="1:7" ht="28.5" x14ac:dyDescent="0.25">
      <c r="A91" s="26" t="s">
        <v>55</v>
      </c>
      <c r="B91" s="49"/>
      <c r="C91" s="49"/>
    </row>
    <row r="92" spans="1:7" ht="28.5" x14ac:dyDescent="0.25">
      <c r="A92" s="26" t="s">
        <v>56</v>
      </c>
      <c r="B92" s="49"/>
      <c r="C92" s="49"/>
    </row>
    <row r="94" spans="1:7" ht="43.5" customHeight="1" x14ac:dyDescent="0.25">
      <c r="A94" s="29" t="s">
        <v>59</v>
      </c>
      <c r="B94" s="29"/>
      <c r="C94" s="29"/>
      <c r="D94" s="29"/>
      <c r="E94" s="29"/>
      <c r="F94" s="29"/>
      <c r="G94" s="29"/>
    </row>
    <row r="95" spans="1:7" x14ac:dyDescent="0.25">
      <c r="A95" s="30"/>
      <c r="B95" s="30"/>
      <c r="C95" s="30"/>
      <c r="D95" s="30"/>
      <c r="E95" s="30"/>
      <c r="F95" s="30"/>
    </row>
    <row r="96" spans="1:7" x14ac:dyDescent="0.25">
      <c r="A96" s="30"/>
      <c r="B96" s="30"/>
      <c r="C96" s="30"/>
      <c r="D96" s="30"/>
      <c r="E96" s="30"/>
      <c r="F96" s="30"/>
    </row>
  </sheetData>
  <mergeCells count="36">
    <mergeCell ref="A83:G84"/>
    <mergeCell ref="A86:D86"/>
    <mergeCell ref="B90:C90"/>
    <mergeCell ref="B91:C91"/>
    <mergeCell ref="B92:C92"/>
    <mergeCell ref="B57:C57"/>
    <mergeCell ref="B58:C58"/>
    <mergeCell ref="B59:C59"/>
    <mergeCell ref="B60:C60"/>
    <mergeCell ref="A5:F5"/>
    <mergeCell ref="A26:F28"/>
    <mergeCell ref="B19:F19"/>
    <mergeCell ref="B32:C32"/>
    <mergeCell ref="B41:C41"/>
    <mergeCell ref="B14:F14"/>
    <mergeCell ref="B15:F15"/>
    <mergeCell ref="B16:F16"/>
    <mergeCell ref="B17:F17"/>
    <mergeCell ref="B18:F18"/>
    <mergeCell ref="B38:C38"/>
    <mergeCell ref="A94:G94"/>
    <mergeCell ref="A96:F96"/>
    <mergeCell ref="A95:F95"/>
    <mergeCell ref="B20:F20"/>
    <mergeCell ref="B34:C34"/>
    <mergeCell ref="B40:C40"/>
    <mergeCell ref="B42:C42"/>
    <mergeCell ref="B43:C43"/>
    <mergeCell ref="B52:C52"/>
    <mergeCell ref="A65:F67"/>
    <mergeCell ref="B44:C44"/>
    <mergeCell ref="B36:C36"/>
    <mergeCell ref="B48:C48"/>
    <mergeCell ref="B50:C50"/>
    <mergeCell ref="B54:C54"/>
    <mergeCell ref="B56:C56"/>
  </mergeCells>
  <pageMargins left="0.7" right="0.7" top="0.78740157499999996" bottom="0.78740157499999996" header="0.3" footer="0.3"/>
  <pageSetup paperSize="9" scale="78" orientation="portrait" horizontalDpi="0" verticalDpi="0" r:id="rId1"/>
  <customProperties>
    <customPr name="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2024-07-04T14:38:41Z</dcterms:modified>
</cp:coreProperties>
</file>