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9BA699A6-F058-4DB8-9B98-18C5E03EE63E}" xr6:coauthVersionLast="47" xr6:coauthVersionMax="47" xr10:uidLastSave="{00000000-0000-0000-0000-000000000000}"/>
  <bookViews>
    <workbookView xWindow="28680" yWindow="-120" windowWidth="29040" windowHeight="15840" xr2:uid="{06D1FA14-8B26-4CDE-A72B-8768D1291EFC}"/>
  </bookViews>
  <sheets>
    <sheet name="Tabelle1" sheetId="1" r:id="rId1"/>
  </sheets>
  <definedNames>
    <definedName name="_xlnm.Print_Area" localSheetId="0">Tabelle1!$A$1:$G$76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1" l="1"/>
  <c r="B36" i="1"/>
  <c r="B60" i="1" l="1"/>
  <c r="F61" i="1" l="1"/>
  <c r="F62" i="1" s="1"/>
</calcChain>
</file>

<file path=xl/sharedStrings.xml><?xml version="1.0" encoding="utf-8"?>
<sst xmlns="http://schemas.openxmlformats.org/spreadsheetml/2006/main" count="61" uniqueCount="57">
  <si>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</si>
  <si>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</si>
  <si>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</si>
  <si>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</si>
  <si>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</si>
  <si>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</si>
  <si>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</si>
  <si>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</si>
  <si>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</si>
  <si>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</si>
  <si>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</si>
  <si>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</si>
  <si>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</si>
  <si>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</si>
  <si>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</si>
  <si>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Die Energiepreise sind auf vier Nachkommastellen zu runden. Weitere Erläuterungen zu den Energiepreisen und den einzelnen Preisbestandteilen können Sie der Leistungsbeschreibung entnehmen.</t>
  </si>
  <si>
    <t xml:space="preserve"> </t>
  </si>
  <si>
    <t>Verlängerungsoption</t>
  </si>
  <si>
    <t>Energiepreis2026</t>
  </si>
  <si>
    <t>EP2026 = EEX2026 + z2026</t>
  </si>
  <si>
    <t>Z2026</t>
  </si>
  <si>
    <t>Energiepreis2027</t>
  </si>
  <si>
    <t>EP2027 = EEX2027 + z2027</t>
  </si>
  <si>
    <t>Z2027</t>
  </si>
  <si>
    <t>Berechnung der Kosten für die Vertragsglaufzeit: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</si>
  <si>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</si>
  <si>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</si>
  <si>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</si>
  <si>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</si>
  <si>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</si>
  <si>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Energiepreis2025</t>
  </si>
  <si>
    <t>EP2025 = EEX2025 + z2025</t>
  </si>
  <si>
    <t>Z2025</t>
  </si>
  <si>
    <t>Angebot/Leistungsverzeichnis zur Gasbelieferung</t>
  </si>
  <si>
    <t>EXX2025</t>
  </si>
  <si>
    <t>EP2025</t>
  </si>
  <si>
    <t>Energiepreis2028</t>
  </si>
  <si>
    <t>EP2028 = EEX2028 + z2028</t>
  </si>
  <si>
    <t>Z2028</t>
  </si>
  <si>
    <t>Gesamtkosten2025</t>
  </si>
  <si>
    <t>= (EP2025/100)*Verbrauchsmenge</t>
  </si>
  <si>
    <t>Energiekosten2025  (netto)       (</t>
  </si>
  <si>
    <t xml:space="preserve">Energiekosten2025  (brutto)       </t>
  </si>
  <si>
    <t>Die Kosten für Netznutzungs- Messdienstleistungsentgelte sowie die gesetzlichen Steuern, Umlagen und Abgaben und sonstige hoheitliche auferlegte Belastungen werden während der Vertragslaufzeit 1:1 mit den ab dem Lieferzeitraum gültigen Preisen berechnet.</t>
  </si>
  <si>
    <t>Mehr-/ Mindermengentoleranzgrenze</t>
  </si>
  <si>
    <t>%-tualer Anteil Mengentoleranz (Minder -)</t>
  </si>
  <si>
    <t>%-tualer Anteil Mengentoleranz (Mehr +)</t>
  </si>
  <si>
    <r>
      <rPr>
        <sz val="10"/>
        <color theme="1"/>
        <rFont val="Calibri"/>
        <family val="2"/>
        <scheme val="minor"/>
      </rPr>
      <t>ct/kWh</t>
    </r>
    <r>
      <rPr>
        <sz val="8"/>
        <color theme="1"/>
        <rFont val="Calibri"/>
        <family val="2"/>
        <scheme val="minor"/>
      </rPr>
      <t xml:space="preserve"> (THE)</t>
    </r>
  </si>
  <si>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</si>
  <si>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</si>
  <si>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</si>
  <si>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 xml:space="preserve">Weiteres Zuschlagskriterium </t>
  </si>
  <si>
    <t>Amt Scharmützelsee</t>
  </si>
  <si>
    <t>Forsthausstraße 4</t>
  </si>
  <si>
    <t>15526 Bad Saarlow</t>
  </si>
  <si>
    <t>113282-G24</t>
  </si>
  <si>
    <t>vom 19.08.2023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</si>
</sst>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10"/>
      <color theme="1"/>
      <name val="Century Gothic"/>
      <family val="2"/>
    </font>
    <font>
      <sz val="8"/>
      <color theme="1"/>
      <name val="Calibri"/>
      <family val="2"/>
      <scheme val="minor"/>
    </font>
    <font>
      <sz val="11"/>
      <color theme="1"/>
      <name val="Calibri Light"/>
      <family val="2"/>
      <scheme val="major"/>
    </font>
    <font>
      <sz val="11"/>
      <color theme="1"/>
      <name val="Calibri"/>
      <family val="2"/>
      <scheme val="minor"/>
    </font>
    <font>
      <b/>
      <sz val="11"/>
      <color rgb="FFC00000"/>
      <name val="Calibri"/>
      <family val="2"/>
      <scheme val="minor"/>
    </font>
    <font>
      <sz val="10"/>
      <color theme="1"/>
      <name val="Calibri"/>
      <family val="2"/>
      <scheme val="min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55">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right"/>
    </xf>
    <xf numFmtId="0" fontId="0" fillId="3" borderId="0" xfId="0" applyFill="1"/>
    <xf numFmtId="0" fontId="0" fillId="0" borderId="1" xfId="0" applyBorder="1"/>
    <xf numFmtId="0" fontId="0" fillId="0" borderId="2" xfId="0" applyBorder="1"/>
    <xf numFmtId="164" fontId="0" fillId="0" borderId="0" xfId="0" applyNumberFormat="1" applyAlignment="1">
      <alignment horizontal="right"/>
    </xf>
    <xf numFmtId="0" fontId="6" fillId="0" borderId="0" xfId="0" applyFont="1" applyAlignment="1">
      <alignment horizontal="left" vertical="center"/>
    </xf>
    <xf numFmtId="0" fontId="8" fillId="0" borderId="0" xfId="0" applyFont="1"/>
    <xf numFmtId="0" fontId="0" fillId="0" borderId="0" xfId="0" applyAlignment="1">
      <alignment horizontal="left" vertical="center"/>
    </xf>
    <xf numFmtId="0" fontId="7" fillId="0" borderId="0" xfId="0" applyFont="1"/>
    <xf numFmtId="0" fontId="0" fillId="4" borderId="1" xfId="0" applyFill="1" applyBorder="1"/>
    <xf numFmtId="0" fontId="0" fillId="4" borderId="2" xfId="0" applyFill="1" applyBorder="1" applyAlignment="1">
      <alignment horizontal="left"/>
    </xf>
    <xf numFmtId="0" fontId="2" fillId="0" borderId="0" xfId="0" applyFont="1" applyAlignment="1">
      <alignment horizontal="left"/>
    </xf>
    <xf numFmtId="0" fontId="10" fillId="0" borderId="0" xfId="0" applyFont="1"/>
    <xf numFmtId="0" fontId="5" fillId="0" borderId="0" xfId="0" applyFont="1" applyAlignment="1">
      <alignment horizontal="left" vertical="center" wrapText="1"/>
    </xf>
    <xf numFmtId="0" fontId="1" fillId="0" borderId="0" xfId="0" applyFont="1" applyAlignment="1">
      <alignment horizontal="left" vertical="center"/>
    </xf>
    <xf numFmtId="0" fontId="0" fillId="0" borderId="0" xfId="0" quotePrefix="1" applyAlignment="1">
      <alignment vertical="center"/>
    </xf>
    <xf numFmtId="0" fontId="0" fillId="0" borderId="0" xfId="0" applyAlignment="1">
      <alignment horizontal="left"/>
    </xf>
    <xf numFmtId="165" fontId="0" fillId="0" borderId="0" xfId="0" applyNumberFormat="1"/>
    <xf numFmtId="44" fontId="1" fillId="0" borderId="0" xfId="1" applyFont="1" applyBorder="1"/>
    <xf numFmtId="0" fontId="0" fillId="4" borderId="0" xfId="0" applyFill="1"/>
    <xf numFmtId="44" fontId="0" fillId="0" borderId="1" xfId="0" applyNumberFormat="1" applyBorder="1"/>
    <xf numFmtId="44" fontId="1" fillId="0" borderId="0" xfId="0" applyNumberFormat="1" applyFont="1"/>
    <xf numFmtId="0" fontId="11" fillId="0" borderId="0" xfId="0" applyFont="1" applyAlignment="1">
      <alignment horizontal="right"/>
    </xf>
    <xf numFmtId="0" fontId="11" fillId="4" borderId="0" xfId="0" applyFont="1" applyFill="1" applyAlignment="1">
      <alignment horizontal="right"/>
    </xf>
    <xf numFmtId="0" fontId="14" fillId="0" borderId="0" xfId="0" applyFont="1" applyAlignment="1">
      <alignment horizontal="left" vertical="top" wrapText="1"/>
    </xf>
    <xf numFmtId="0" fontId="0" fillId="0" borderId="0" xfId="0" applyAlignment="1">
      <alignment horizontal="center"/>
    </xf>
    <xf numFmtId="0" fontId="15" fillId="0" borderId="13" xfId="0" applyFont="1" applyBorder="1" applyAlignment="1">
      <alignment horizontal="left" vertical="top" wrapText="1"/>
    </xf>
    <xf numFmtId="0" fontId="15" fillId="0" borderId="13" xfId="0" applyFont="1" applyBorder="1" applyAlignment="1">
      <alignment vertical="center" wrapText="1"/>
    </xf>
    <xf numFmtId="0" fontId="2"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164" fontId="0" fillId="2" borderId="1" xfId="0" applyNumberFormat="1" applyFill="1" applyBorder="1" applyAlignment="1">
      <alignment horizontal="center"/>
    </xf>
    <xf numFmtId="0" fontId="7" fillId="0" borderId="3" xfId="0" applyFont="1" applyBorder="1" applyAlignment="1">
      <alignment horizontal="center"/>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164" fontId="0" fillId="2" borderId="1" xfId="0" applyNumberFormat="1" applyFill="1" applyBorder="1"/>
    <xf numFmtId="165" fontId="0" fillId="2" borderId="1" xfId="0" applyNumberFormat="1" applyFill="1" applyBorder="1"/>
    <xf numFmtId="0" fontId="11" fillId="0" borderId="0" xfId="0" applyFont="1" applyAlignment="1">
      <alignment horizontal="left" vertical="top" wrapText="1"/>
    </xf>
    <xf numFmtId="0" fontId="5" fillId="4" borderId="0" xfId="0" applyFont="1" applyFill="1" applyAlignment="1">
      <alignment horizontal="left" vertical="center" wrapText="1"/>
    </xf>
    <xf numFmtId="164" fontId="0" fillId="4" borderId="3" xfId="0" applyNumberFormat="1" applyFill="1" applyBorder="1" applyAlignment="1">
      <alignment horizontal="center"/>
    </xf>
    <xf numFmtId="0" fontId="16" fillId="0" borderId="0" xfId="0" applyFont="1" applyAlignment="1">
      <alignment horizontal="left"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3" fontId="12" fillId="0" borderId="0" xfId="0" applyNumberFormat="1" applyFont="1" applyFill="1" applyAlignment="1">
      <alignment horizontal="center" vertical="center" wrapText="1"/>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1612087</xdr:colOff>
      <xdr:row>0</xdr:row>
      <xdr:rowOff>95250</xdr:rowOff>
    </xdr:from>
    <xdr:to>
      <xdr:col>3</xdr:col>
      <xdr:colOff>712842</xdr:colOff>
      <xdr:row>3</xdr:row>
      <xdr:rowOff>133281</xdr:rowOff>
    </xdr:to>
    <xdr:pic>
      <xdr:nvPicPr>
        <xdr:cNvPr id="2" name="Grafik 1">
          <a:extLst>
            <a:ext uri="{FF2B5EF4-FFF2-40B4-BE49-F238E27FC236}">
              <a16:creationId xmlns:a16="http://schemas.microsoft.com/office/drawing/2014/main" id="{B54A29D2-0307-41AB-9CEF-783A352418F3}"/>
            </a:ext>
          </a:extLst>
        </xdr:cNvPr>
        <xdr:cNvPicPr>
          <a:picLocks noChangeAspect="1"/>
        </xdr:cNvPicPr>
      </xdr:nvPicPr>
      <xdr:blipFill>
        <a:blip xmlns:r="http://schemas.openxmlformats.org/officeDocument/2006/relationships" r:embed="rId1"/>
        <a:stretch>
          <a:fillRect/>
        </a:stretch>
      </xdr:blipFill>
      <xdr:spPr>
        <a:xfrm>
          <a:off x="1612087" y="95250"/>
          <a:ext cx="2529755" cy="6095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I75"/>
  <sheetViews>
    <sheetView showGridLines="0" tabSelected="1" topLeftCell="A56" zoomScaleNormal="100" zoomScaleSheetLayoutView="100" workbookViewId="0">
      <selection activeCell="H73" sqref="H73"/>
    </sheetView>
  </sheetViews>
  <sheetFormatPr baseColWidth="10" defaultRowHeight="15"/>
  <cols>
    <col min="1" max="1" width="28.5703125" customWidth="1"/>
    <col min="6" max="6" width="13" bestFit="1" customWidth="1"/>
    <col min="7" max="7" width="15.42578125" customWidth="1"/>
    <col min="12" max="12" width="13" bestFit="1" customWidth="1"/>
  </cols>
  <sheetData>
    <row r="5" spans="1:6" ht="21">
      <c r="A5" s="32" t="s">
        <v>33</v>
      </c>
      <c r="B5" s="32"/>
      <c r="C5" s="32"/>
      <c r="D5" s="32"/>
      <c r="E5" s="32"/>
      <c r="F5" s="32"/>
    </row>
    <row r="6" spans="1:6" ht="21">
      <c r="A6" s="15"/>
      <c r="B6" s="15"/>
      <c r="C6" s="15"/>
      <c r="D6" s="15"/>
      <c r="E6" s="15"/>
      <c r="F6" s="15"/>
    </row>
    <row r="7" spans="1:6" ht="15.75">
      <c r="A7" s="2" t="s">
        <v>0</v>
      </c>
      <c r="D7" s="2"/>
    </row>
    <row r="8" spans="1:6" ht="22.5" customHeight="1">
      <c r="A8" t="s">
        <v>4</v>
      </c>
      <c r="B8" s="13" t="s">
        <v>52</v>
      </c>
      <c r="C8" s="6"/>
      <c r="D8" s="6"/>
      <c r="E8" s="6"/>
      <c r="F8" s="6"/>
    </row>
    <row r="9" spans="1:6" ht="22.5" customHeight="1">
      <c r="A9" t="s">
        <v>12</v>
      </c>
      <c r="B9" s="13" t="s">
        <v>53</v>
      </c>
      <c r="C9" s="7"/>
      <c r="D9" s="7"/>
      <c r="E9" s="7"/>
      <c r="F9" s="7"/>
    </row>
    <row r="10" spans="1:6" ht="22.5" customHeight="1">
      <c r="A10" t="s">
        <v>5</v>
      </c>
      <c r="B10" s="14" t="s">
        <v>54</v>
      </c>
      <c r="C10" s="7"/>
      <c r="D10" s="7"/>
      <c r="E10" s="7"/>
      <c r="F10" s="7"/>
    </row>
    <row r="11" spans="1:6" ht="22.5" customHeight="1">
      <c r="A11" t="s">
        <v>48</v>
      </c>
      <c r="B11" s="14" t="s">
        <v>55</v>
      </c>
      <c r="C11" s="7"/>
      <c r="D11" s="7"/>
      <c r="E11" s="7"/>
      <c r="F11" s="7"/>
    </row>
    <row r="13" spans="1:6" ht="15.75">
      <c r="A13" s="2" t="s">
        <v>1</v>
      </c>
    </row>
    <row r="14" spans="1:6" ht="22.5" customHeight="1">
      <c r="A14" t="s">
        <v>2</v>
      </c>
      <c r="B14" s="34"/>
      <c r="C14" s="34"/>
      <c r="D14" s="34"/>
      <c r="E14" s="34"/>
      <c r="F14" s="34"/>
    </row>
    <row r="15" spans="1:6" ht="22.5" customHeight="1">
      <c r="A15" t="s">
        <v>11</v>
      </c>
      <c r="B15" s="34"/>
      <c r="C15" s="34"/>
      <c r="D15" s="34"/>
      <c r="E15" s="34"/>
      <c r="F15" s="34"/>
    </row>
    <row r="16" spans="1:6" ht="22.5" customHeight="1">
      <c r="A16" t="s">
        <v>3</v>
      </c>
      <c r="B16" s="34"/>
      <c r="C16" s="34"/>
      <c r="D16" s="34"/>
      <c r="E16" s="34"/>
      <c r="F16" s="34"/>
    </row>
    <row r="17" spans="1:6" ht="22.5" customHeight="1">
      <c r="A17" t="s">
        <v>6</v>
      </c>
      <c r="B17" s="34"/>
      <c r="C17" s="34"/>
      <c r="D17" s="34"/>
      <c r="E17" s="34"/>
      <c r="F17" s="34"/>
    </row>
    <row r="18" spans="1:6" ht="22.5" customHeight="1">
      <c r="A18" t="s">
        <v>7</v>
      </c>
      <c r="B18" s="34"/>
      <c r="C18" s="34"/>
      <c r="D18" s="34"/>
      <c r="E18" s="34"/>
      <c r="F18" s="34"/>
    </row>
    <row r="19" spans="1:6" ht="22.5" customHeight="1">
      <c r="A19" t="s">
        <v>8</v>
      </c>
      <c r="B19" s="34"/>
      <c r="C19" s="34"/>
      <c r="D19" s="34"/>
      <c r="E19" s="34"/>
      <c r="F19" s="34"/>
    </row>
    <row r="20" spans="1:6" ht="22.5" customHeight="1">
      <c r="A20" t="s">
        <v>9</v>
      </c>
      <c r="B20" s="34"/>
      <c r="C20" s="34"/>
      <c r="D20" s="34"/>
      <c r="E20" s="34"/>
      <c r="F20" s="34"/>
    </row>
    <row r="22" spans="1:6">
      <c r="A22" s="5" t="s">
        <v>13</v>
      </c>
      <c r="B22" s="5"/>
      <c r="C22" s="5"/>
    </row>
    <row r="24" spans="1:6" ht="15.75">
      <c r="A24" s="2" t="s">
        <v>14</v>
      </c>
    </row>
    <row r="25" spans="1:6" ht="7.5" customHeight="1">
      <c r="A25" s="3"/>
    </row>
    <row r="26" spans="1:6">
      <c r="A26" s="33" t="s">
        <v>15</v>
      </c>
      <c r="B26" s="33"/>
      <c r="C26" s="33"/>
      <c r="D26" s="33"/>
      <c r="E26" s="33"/>
      <c r="F26" s="33"/>
    </row>
    <row r="27" spans="1:6">
      <c r="A27" s="33"/>
      <c r="B27" s="33"/>
      <c r="C27" s="33"/>
      <c r="D27" s="33"/>
      <c r="E27" s="33"/>
      <c r="F27" s="33"/>
    </row>
    <row r="28" spans="1:6">
      <c r="A28" s="33"/>
      <c r="B28" s="33"/>
      <c r="C28" s="33"/>
      <c r="D28" s="33"/>
      <c r="E28" s="33"/>
      <c r="F28" s="33"/>
    </row>
    <row r="30" spans="1:6" ht="18" customHeight="1">
      <c r="A30" s="16" t="s">
        <v>30</v>
      </c>
      <c r="B30" s="11" t="s">
        <v>31</v>
      </c>
      <c r="C30" s="10"/>
    </row>
    <row r="31" spans="1:6" ht="18" customHeight="1">
      <c r="A31" s="1"/>
      <c r="B31" s="9"/>
    </row>
    <row r="32" spans="1:6">
      <c r="A32" s="27" t="s">
        <v>34</v>
      </c>
      <c r="B32" s="35"/>
      <c r="C32" s="35"/>
      <c r="D32" s="12" t="s">
        <v>47</v>
      </c>
    </row>
    <row r="33" spans="1:9">
      <c r="A33" s="4"/>
      <c r="B33" s="36" t="s">
        <v>56</v>
      </c>
      <c r="C33" s="36"/>
    </row>
    <row r="34" spans="1:9">
      <c r="A34" s="26" t="s">
        <v>32</v>
      </c>
      <c r="B34" s="35"/>
      <c r="C34" s="35"/>
      <c r="D34" t="s">
        <v>10</v>
      </c>
    </row>
    <row r="35" spans="1:9">
      <c r="A35" s="26"/>
      <c r="B35" s="47"/>
      <c r="C35" s="47"/>
    </row>
    <row r="36" spans="1:9" ht="15" customHeight="1">
      <c r="A36" s="26" t="s">
        <v>35</v>
      </c>
      <c r="B36" s="35">
        <f>B32+B34</f>
        <v>0</v>
      </c>
      <c r="C36" s="35"/>
      <c r="D36" t="s">
        <v>10</v>
      </c>
      <c r="I36" t="s">
        <v>16</v>
      </c>
    </row>
    <row r="37" spans="1:9" ht="22.5" customHeight="1">
      <c r="A37" s="4"/>
      <c r="B37" s="8"/>
      <c r="C37" s="8"/>
    </row>
    <row r="38" spans="1:9" ht="22.5" customHeight="1">
      <c r="A38" s="2" t="s">
        <v>17</v>
      </c>
      <c r="B38" s="8"/>
      <c r="C38" s="8"/>
    </row>
    <row r="39" spans="1:9" ht="12.75" customHeight="1">
      <c r="A39" s="2"/>
      <c r="B39" s="8"/>
      <c r="C39" s="8"/>
    </row>
    <row r="40" spans="1:9" ht="18" customHeight="1">
      <c r="A40" s="1" t="s">
        <v>18</v>
      </c>
      <c r="B40" t="s">
        <v>19</v>
      </c>
      <c r="C40" s="10"/>
    </row>
    <row r="41" spans="1:9">
      <c r="A41" s="1"/>
    </row>
    <row r="42" spans="1:9">
      <c r="A42" s="26" t="s">
        <v>20</v>
      </c>
      <c r="B42" s="43"/>
      <c r="C42" s="43"/>
      <c r="D42" t="s">
        <v>10</v>
      </c>
    </row>
    <row r="43" spans="1:9" ht="15.75">
      <c r="A43" s="2"/>
    </row>
    <row r="44" spans="1:9">
      <c r="A44" s="1" t="s">
        <v>21</v>
      </c>
      <c r="B44" t="s">
        <v>22</v>
      </c>
      <c r="C44" s="10"/>
    </row>
    <row r="45" spans="1:9">
      <c r="A45" s="1"/>
    </row>
    <row r="46" spans="1:9">
      <c r="A46" s="26" t="s">
        <v>23</v>
      </c>
      <c r="B46" s="44"/>
      <c r="C46" s="44"/>
      <c r="D46" t="s">
        <v>10</v>
      </c>
    </row>
    <row r="47" spans="1:9" ht="17.25" customHeight="1">
      <c r="A47" s="46"/>
      <c r="B47" s="46"/>
      <c r="C47" s="46"/>
      <c r="D47" s="46"/>
      <c r="E47" s="46"/>
      <c r="F47" s="46"/>
      <c r="G47" s="46"/>
    </row>
    <row r="48" spans="1:9">
      <c r="A48" s="1" t="s">
        <v>36</v>
      </c>
      <c r="B48" t="s">
        <v>37</v>
      </c>
      <c r="C48" s="10"/>
    </row>
    <row r="49" spans="1:7">
      <c r="A49" s="1"/>
    </row>
    <row r="50" spans="1:7">
      <c r="A50" s="26" t="s">
        <v>38</v>
      </c>
      <c r="B50" s="44"/>
      <c r="C50" s="44"/>
      <c r="D50" t="s">
        <v>10</v>
      </c>
    </row>
    <row r="52" spans="1:7">
      <c r="A52" s="45"/>
      <c r="B52" s="45"/>
      <c r="C52" s="45"/>
      <c r="D52" s="45"/>
      <c r="E52" s="45"/>
      <c r="F52" s="45"/>
      <c r="G52" s="17"/>
    </row>
    <row r="53" spans="1:7" ht="15.75">
      <c r="A53" s="2" t="s">
        <v>24</v>
      </c>
    </row>
    <row r="54" spans="1:7" ht="7.5" customHeight="1">
      <c r="A54" s="3"/>
    </row>
    <row r="55" spans="1:7">
      <c r="A55" s="33" t="s">
        <v>25</v>
      </c>
      <c r="B55" s="33"/>
      <c r="C55" s="33"/>
      <c r="D55" s="33"/>
      <c r="E55" s="33"/>
      <c r="F55" s="33"/>
    </row>
    <row r="56" spans="1:7">
      <c r="A56" s="33"/>
      <c r="B56" s="33"/>
      <c r="C56" s="33"/>
      <c r="D56" s="33"/>
      <c r="E56" s="33"/>
      <c r="F56" s="33"/>
    </row>
    <row r="57" spans="1:7">
      <c r="A57" s="33"/>
      <c r="B57" s="33"/>
      <c r="C57" s="33"/>
      <c r="D57" s="33"/>
      <c r="E57" s="33"/>
      <c r="F57" s="33"/>
    </row>
    <row r="59" spans="1:7" ht="27.75" customHeight="1">
      <c r="A59" s="18" t="s">
        <v>39</v>
      </c>
      <c r="B59" s="19" t="s">
        <v>40</v>
      </c>
      <c r="C59" s="19"/>
      <c r="D59" s="19"/>
      <c r="E59" s="19"/>
      <c r="F59" s="19"/>
      <c r="G59" s="19"/>
    </row>
    <row r="60" spans="1:7">
      <c r="A60" s="20" t="s">
        <v>41</v>
      </c>
      <c r="B60" s="21">
        <f>B36</f>
        <v>0</v>
      </c>
      <c r="C60" t="s">
        <v>26</v>
      </c>
      <c r="D60" s="52">
        <v>2333297</v>
      </c>
      <c r="E60" t="s">
        <v>27</v>
      </c>
      <c r="F60" s="22">
        <f>(B60/100)*D60</f>
        <v>0</v>
      </c>
    </row>
    <row r="61" spans="1:7">
      <c r="A61" t="s">
        <v>28</v>
      </c>
      <c r="B61">
        <v>19</v>
      </c>
      <c r="C61" t="s">
        <v>29</v>
      </c>
      <c r="D61" s="23"/>
      <c r="F61" s="24">
        <f>F60/100*19</f>
        <v>0</v>
      </c>
    </row>
    <row r="62" spans="1:7">
      <c r="A62" s="20" t="s">
        <v>42</v>
      </c>
      <c r="D62" s="23"/>
      <c r="F62" s="25">
        <f>F60+F61</f>
        <v>0</v>
      </c>
    </row>
    <row r="63" spans="1:7" ht="32.25" customHeight="1" thickBot="1">
      <c r="D63" s="23"/>
    </row>
    <row r="64" spans="1:7" ht="22.5" customHeight="1">
      <c r="A64" s="37" t="s">
        <v>43</v>
      </c>
      <c r="B64" s="38"/>
      <c r="C64" s="38"/>
      <c r="D64" s="38"/>
      <c r="E64" s="38"/>
      <c r="F64" s="38"/>
      <c r="G64" s="39"/>
    </row>
    <row r="65" spans="1:7" ht="25.5" customHeight="1" thickBot="1">
      <c r="A65" s="40"/>
      <c r="B65" s="41"/>
      <c r="C65" s="41"/>
      <c r="D65" s="41"/>
      <c r="E65" s="41"/>
      <c r="F65" s="41"/>
      <c r="G65" s="42"/>
    </row>
    <row r="66" spans="1:7" ht="25.5" customHeight="1" thickBot="1">
      <c r="A66" s="17"/>
      <c r="B66" s="17"/>
      <c r="C66" s="17"/>
      <c r="D66" s="17"/>
      <c r="E66" s="17"/>
      <c r="F66" s="17"/>
      <c r="G66" s="17"/>
    </row>
    <row r="67" spans="1:7" ht="15.75" customHeight="1" thickBot="1">
      <c r="A67" s="49" t="s">
        <v>51</v>
      </c>
      <c r="B67" s="50"/>
      <c r="C67" s="50"/>
      <c r="D67" s="51"/>
      <c r="E67" s="28"/>
      <c r="F67" s="28"/>
      <c r="G67" s="28"/>
    </row>
    <row r="68" spans="1:7" ht="10.5" customHeight="1">
      <c r="A68" s="28"/>
      <c r="B68" s="28"/>
      <c r="C68" s="28"/>
      <c r="D68" s="28"/>
      <c r="E68" s="28"/>
      <c r="F68" s="28"/>
      <c r="G68" s="28"/>
    </row>
    <row r="69" spans="1:7" ht="15.75">
      <c r="A69" s="2" t="s">
        <v>44</v>
      </c>
      <c r="B69" s="2"/>
      <c r="C69" s="21"/>
      <c r="E69" s="29"/>
      <c r="F69" s="29"/>
    </row>
    <row r="70" spans="1:7">
      <c r="A70" s="4"/>
      <c r="B70" s="21"/>
      <c r="C70" s="21"/>
      <c r="E70" s="29"/>
      <c r="F70" s="29"/>
    </row>
    <row r="71" spans="1:7">
      <c r="A71" s="30" t="s">
        <v>49</v>
      </c>
      <c r="B71" s="53"/>
      <c r="C71" s="53"/>
    </row>
    <row r="72" spans="1:7" ht="28.5">
      <c r="A72" s="31" t="s">
        <v>45</v>
      </c>
      <c r="B72" s="54"/>
      <c r="C72" s="54"/>
    </row>
    <row r="73" spans="1:7" ht="28.5">
      <c r="A73" s="31" t="s">
        <v>46</v>
      </c>
      <c r="B73" s="54"/>
      <c r="C73" s="54"/>
    </row>
    <row r="75" spans="1:7" ht="43.5" customHeight="1">
      <c r="A75" s="48" t="s">
        <v>50</v>
      </c>
      <c r="B75" s="48"/>
      <c r="C75" s="48"/>
      <c r="D75" s="48"/>
      <c r="E75" s="48"/>
      <c r="F75" s="48"/>
      <c r="G75" s="48"/>
    </row>
  </sheetData>
  <mergeCells count="26">
    <mergeCell ref="A75:G75"/>
    <mergeCell ref="A67:D67"/>
    <mergeCell ref="B71:C71"/>
    <mergeCell ref="B72:C72"/>
    <mergeCell ref="B73:C73"/>
    <mergeCell ref="B34:C34"/>
    <mergeCell ref="B36:C36"/>
    <mergeCell ref="B32:C32"/>
    <mergeCell ref="B33:C33"/>
    <mergeCell ref="A64:G65"/>
    <mergeCell ref="B42:C42"/>
    <mergeCell ref="B46:C46"/>
    <mergeCell ref="B50:C50"/>
    <mergeCell ref="A52:F52"/>
    <mergeCell ref="A55:F57"/>
    <mergeCell ref="A47:G47"/>
    <mergeCell ref="B35:C35"/>
    <mergeCell ref="A5:F5"/>
    <mergeCell ref="A26:F28"/>
    <mergeCell ref="B14:F14"/>
    <mergeCell ref="B15:F15"/>
    <mergeCell ref="B16:F16"/>
    <mergeCell ref="B17:F17"/>
    <mergeCell ref="B18:F18"/>
    <mergeCell ref="B19:F19"/>
    <mergeCell ref="B20:F20"/>
  </mergeCells>
  <pageMargins left="0.7" right="0.7" top="0.78740157499999996" bottom="0.78740157499999996" header="0.3" footer="0.3"/>
  <pageSetup paperSize="9" scale="58"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2024-06-28T06:03:53Z</dcterms:modified>
</cp:coreProperties>
</file>