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BBS\BV\GE, Zentralbad NEU\06_07 Vorb-Mitwirkung-EVERGABE\602-TGA---ZB-202402\602-B-TGA-INTERN\602-30-Honorar + Vertrag\1-Honorar\1-Honorar zum Ausfüllen\"/>
    </mc:Choice>
  </mc:AlternateContent>
  <bookViews>
    <workbookView xWindow="0" yWindow="0" windowWidth="20610" windowHeight="11640" tabRatio="601"/>
  </bookViews>
  <sheets>
    <sheet name="Honorar-ZB-202402B-L-Blatt 2" sheetId="46" r:id="rId1"/>
    <sheet name="Honorar-ZB-20242B-L-Blatt 1" sheetId="35" r:id="rId2"/>
  </sheets>
  <definedNames>
    <definedName name="_xlnm.Print_Area" localSheetId="0">'Honorar-ZB-202402B-L-Blatt 2'!#REF!</definedName>
    <definedName name="_xlnm.Print_Area" localSheetId="1">'Honorar-ZB-20242B-L-Blatt 1'!$A$1:$F$50</definedName>
  </definedNames>
  <calcPr calcId="162913"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46" l="1"/>
  <c r="C15" i="46"/>
  <c r="B26" i="46" l="1"/>
  <c r="F25" i="46"/>
  <c r="M25" i="46" s="1"/>
  <c r="F24" i="46"/>
  <c r="M24" i="46" s="1"/>
  <c r="F23" i="46"/>
  <c r="M23" i="46" s="1"/>
  <c r="F22" i="46"/>
  <c r="M22" i="46" s="1"/>
  <c r="F21" i="46"/>
  <c r="M21" i="46" s="1"/>
  <c r="B15" i="46"/>
  <c r="F14" i="46"/>
  <c r="M14" i="46" s="1"/>
  <c r="F13" i="46"/>
  <c r="M13" i="46" s="1"/>
  <c r="F12" i="46"/>
  <c r="M12" i="46" s="1"/>
  <c r="F11" i="46"/>
  <c r="M10" i="46"/>
  <c r="M9" i="46"/>
  <c r="F15" i="46" l="1"/>
  <c r="F16" i="46" s="1"/>
  <c r="M16" i="46" s="1"/>
  <c r="M26" i="46"/>
  <c r="F26" i="46"/>
  <c r="M11" i="46"/>
  <c r="M15" i="46" s="1"/>
  <c r="M17" i="46" l="1"/>
  <c r="E18" i="35" s="1"/>
  <c r="F17" i="46"/>
  <c r="F27" i="46"/>
  <c r="M27" i="46" s="1"/>
  <c r="M28" i="46" s="1"/>
  <c r="F28" i="46" l="1"/>
  <c r="M30" i="46"/>
  <c r="F30" i="46"/>
  <c r="E21" i="35" l="1"/>
  <c r="E22" i="35" s="1"/>
  <c r="E23" i="35" s="1"/>
  <c r="E24" i="35" s="1"/>
</calcChain>
</file>

<file path=xl/sharedStrings.xml><?xml version="1.0" encoding="utf-8"?>
<sst xmlns="http://schemas.openxmlformats.org/spreadsheetml/2006/main" count="93" uniqueCount="80">
  <si>
    <t>%</t>
  </si>
  <si>
    <t>€ netto</t>
  </si>
  <si>
    <t>Honorarsatz</t>
  </si>
  <si>
    <t>Orientie-
rungs-
wert
HOAI</t>
  </si>
  <si>
    <t>Leistungsphase</t>
  </si>
  <si>
    <t>KG 430</t>
  </si>
  <si>
    <t>Grundhonorar 100 %</t>
  </si>
  <si>
    <t>1. Grundlagenermittlung</t>
  </si>
  <si>
    <t>2. Vorplanung</t>
  </si>
  <si>
    <t>3. Entwurfsplanung</t>
  </si>
  <si>
    <t>4. Genehmigungsplanung</t>
  </si>
  <si>
    <t>5. Ausführungsplanung</t>
  </si>
  <si>
    <t>7. Mitwirkung bei der Vergabe</t>
  </si>
  <si>
    <t>8. Objektüberwachung</t>
  </si>
  <si>
    <t>9. Objektbetreuung</t>
  </si>
  <si>
    <t>Basissatz</t>
  </si>
  <si>
    <t>III</t>
  </si>
  <si>
    <t>Honorarzone</t>
  </si>
  <si>
    <t>*)</t>
  </si>
  <si>
    <t>*)  vom AG zur Vergleichbarkeit vorgegeben</t>
  </si>
  <si>
    <t>Summe</t>
  </si>
  <si>
    <t>Zwischensumme Lph 1-4</t>
  </si>
  <si>
    <t>Honorar Lph 1-4 (€ netto)</t>
  </si>
  <si>
    <t>Bieter-
angabe</t>
  </si>
  <si>
    <t>(Übertrag auf Blatt 1)</t>
  </si>
  <si>
    <t>KG
490</t>
  </si>
  <si>
    <t>Honorar-Emittlungsblatt</t>
  </si>
  <si>
    <t>Honorar-Blatt 2 / 2</t>
  </si>
  <si>
    <t>Optional</t>
  </si>
  <si>
    <t>6. Vorbereitung der Vergabe</t>
  </si>
  <si>
    <t>Opt. Honorar Lph 5-9 (€ netto)</t>
  </si>
  <si>
    <t>Opt. Gesamthonorar Lph 1-9 (€ netto)</t>
  </si>
  <si>
    <t>,</t>
  </si>
  <si>
    <t>Opt. Zwischensumme Lph 5-9</t>
  </si>
  <si>
    <t>Nebenkosten (bezogen auf Zwischensumme Lph 1-4)</t>
  </si>
  <si>
    <t>Nebenkosten (bezogen auf Zwischensumme Lph 5-9)</t>
  </si>
  <si>
    <t>Die gelb hinterlegten Felder sind vom Bieter auszufüllen</t>
  </si>
  <si>
    <t xml:space="preserve">Objekt: </t>
  </si>
  <si>
    <t>Neubau Zentralbad Gelsenkirchen</t>
  </si>
  <si>
    <t xml:space="preserve">Leistung: </t>
  </si>
  <si>
    <t>Fachplanungsleistungen für Technische Ausrüstung</t>
  </si>
  <si>
    <t>Vergabestelle:</t>
  </si>
  <si>
    <t>GE GmbH, Ebertstraße 30, 45879 Gelsenkirchen</t>
  </si>
  <si>
    <t>Vergabe-Nr.:</t>
  </si>
  <si>
    <t>Bieter:</t>
  </si>
  <si>
    <t>Honorarangebot für Leistungsphase 1-4:</t>
  </si>
  <si>
    <t>gemäß Honorar-Ermittlungsblatt</t>
  </si>
  <si>
    <t>EUR netto</t>
  </si>
  <si>
    <t xml:space="preserve">  (Übertrag von Blatt 2)</t>
  </si>
  <si>
    <t>Nachlass</t>
  </si>
  <si>
    <t>Honorar inkl. Nachlass</t>
  </si>
  <si>
    <t>MwSt. 19%</t>
  </si>
  <si>
    <t>EUR</t>
  </si>
  <si>
    <t>Gesamthonorar (LPH 1-4)</t>
  </si>
  <si>
    <t>EUR brutto</t>
  </si>
  <si>
    <t>Eventuell erforderliche Leistungen nach Stundensätzen werden berechnet für:</t>
  </si>
  <si>
    <t>Projektleiter</t>
  </si>
  <si>
    <t>Stellvertr. Projektleiter</t>
  </si>
  <si>
    <t>Sachbearbeitender Ingenieur</t>
  </si>
  <si>
    <t>Techniker, Konstrukteur</t>
  </si>
  <si>
    <t>Ist bei einem elektronisch übermittelten Honorarangebot in Textform der Name der natürlichen Person, die die Erklärung abgibt, nicht angegeben, oder ist bei einem elektronischen Honorarangebot, das signiert werden muss, nicht wie vorgegeben signiert, wird das Honorarangebot des Bieters / der Bietergemeinschaft ausgeschlossen.</t>
  </si>
  <si>
    <t>Ist das Formular "Honorarangebotsblatt" als Anlage zum Honorarangebot nicht ausgefüllt oder nicht vollständig*) ausgefüllt oder dem Honorarangebot nicht beigefügt, wird der Bieter / die Bietergemeinschaft ebenfalls ausgeschlossen.
*) Alle Angaben, die für ein eindeutiges Nachvollziehen des Honorarangebotes erforderlich sind.</t>
  </si>
  <si>
    <t>Die farbig hinterlegten Felder sind vom Bieter auszufüllen.</t>
  </si>
  <si>
    <t>Nur gültig in Verbindung mit Blatt 2 - "Honorar-Ermittlungsblatt"</t>
  </si>
  <si>
    <t>Honorar-Blatt 1 / 2</t>
  </si>
  <si>
    <t xml:space="preserve"> € netto /Stunde</t>
  </si>
  <si>
    <t>Anlagen-</t>
  </si>
  <si>
    <t>KG
460</t>
  </si>
  <si>
    <t>vorläufige anrechenbare
Kosten (EUR netto)</t>
  </si>
  <si>
    <t>KG
450</t>
  </si>
  <si>
    <t>KG
440</t>
  </si>
  <si>
    <t>KG
480</t>
  </si>
  <si>
    <t>KG
470</t>
  </si>
  <si>
    <t>KG
420</t>
  </si>
  <si>
    <t>KG
410</t>
  </si>
  <si>
    <t>ZB-202402B</t>
  </si>
  <si>
    <t>Ort,  Datum,  Unterschrift des Bieters</t>
  </si>
  <si>
    <t>Leistungsbereich:</t>
  </si>
  <si>
    <t>Lüftungstechnik</t>
  </si>
  <si>
    <t>Neubau Zentralbad Gelsenkirchen - Fachplanungsleistungen Technische Ausrüstung - Leistungsbereich - Lüftungstechnik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</si>
</sst>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 %"/>
    <numFmt numFmtId="165" formatCode="0\ %"/>
    <numFmt numFmtId="166" formatCode="0.0\ %"/>
    <numFmt numFmtId="167" formatCode="#,##0.00;\-\ #,##0.00"/>
    <numFmt numFmtId="168" formatCode="&quot;Anlagengruppe &quot;0"/>
    <numFmt numFmtId="169" formatCode="&quot;gruppe &quot;0"/>
    <numFmt numFmtId="170" formatCode="&quot;AG &quot;0"/>
  </numFmts>
  <fonts count="18" x14ac:knownFonts="1">
    <font>
      <sz val="11"/>
      <color theme="1"/>
      <name val="Calibri"/>
      <family val="2"/>
      <scheme val="minor"/>
    </font>
    <font>
      <sz val="9"/>
      <color theme="1"/>
      <name val="Arial"/>
      <family val="2"/>
    </font>
    <font>
      <b/>
      <sz val="10"/>
      <name val="Arial"/>
      <family val="2"/>
    </font>
    <font>
      <sz val="10"/>
      <color rgb="FFFF0000"/>
      <name val="Arial"/>
      <family val="2"/>
    </font>
    <font>
      <b/>
      <sz val="10"/>
      <color theme="1"/>
      <name val="Arial"/>
      <family val="2"/>
    </font>
    <font>
      <sz val="8"/>
      <color theme="1"/>
      <name val="Arial"/>
      <family val="2"/>
    </font>
    <font>
      <sz val="10"/>
      <color theme="1"/>
      <name val="Arial"/>
      <family val="2"/>
    </font>
    <font>
      <b/>
      <sz val="11"/>
      <color theme="1"/>
      <name val="Arial"/>
      <family val="2"/>
    </font>
    <font>
      <sz val="11"/>
      <color theme="1"/>
      <name val="Arial"/>
      <family val="2"/>
    </font>
    <font>
      <b/>
      <sz val="11"/>
      <name val="Arial"/>
      <family val="2"/>
    </font>
    <font>
      <sz val="11"/>
      <name val="Arial"/>
      <family val="2"/>
    </font>
    <font>
      <sz val="9"/>
      <name val="Arial"/>
      <family val="2"/>
    </font>
    <font>
      <b/>
      <sz val="9"/>
      <name val="Arial"/>
      <family val="2"/>
    </font>
    <font>
      <sz val="11"/>
      <name val="Calibri"/>
      <family val="2"/>
      <scheme val="minor"/>
    </font>
    <font>
      <sz val="10"/>
      <name val="Arial"/>
      <family val="2"/>
    </font>
    <font>
      <sz val="10"/>
      <color theme="1"/>
      <name val="Calibri"/>
      <family val="2"/>
      <scheme val="minor"/>
    </font>
    <font>
      <sz val="8"/>
      <name val="Arial"/>
      <family val="2"/>
    </font>
    <font>
      <b/>
      <sz val="12"/>
      <name val="Arial"/>
      <family val="2"/>
    </font>
  </fonts>
  <fills count="5">
    <fill>
      <patternFill patternType="none"/>
    </fill>
    <fill>
      <patternFill patternType="gray125"/>
    </fill>
    <fill>
      <patternFill patternType="solid">
        <fgColor rgb="FFFFFFEF"/>
        <bgColor indexed="64"/>
      </patternFill>
    </fill>
    <fill>
      <patternFill patternType="solid">
        <fgColor rgb="FFE7FFFF"/>
        <bgColor indexed="64"/>
      </patternFill>
    </fill>
    <fill>
      <patternFill patternType="solid">
        <fgColor rgb="FFFFFFEB"/>
        <bgColor indexed="64"/>
      </patternFill>
    </fill>
  </fills>
  <borders count="59">
    <border>
      <left/>
      <right/>
      <top/>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diagonalUp="1" diagonalDown="1">
      <left style="thin">
        <color indexed="64"/>
      </left>
      <right style="thin">
        <color indexed="64"/>
      </right>
      <top style="thin">
        <color indexed="64"/>
      </top>
      <bottom/>
      <diagonal style="hair">
        <color indexed="64"/>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diagonalUp="1" diagonalDown="1">
      <left style="thin">
        <color indexed="64"/>
      </left>
      <right style="thin">
        <color indexed="64"/>
      </right>
      <top style="medium">
        <color indexed="64"/>
      </top>
      <bottom style="medium">
        <color indexed="64"/>
      </bottom>
      <diagonal style="hair">
        <color indexed="64"/>
      </diagonal>
    </border>
    <border diagonalUp="1" diagonalDown="1">
      <left style="thin">
        <color indexed="64"/>
      </left>
      <right style="thin">
        <color indexed="64"/>
      </right>
      <top/>
      <bottom/>
      <diagonal style="hair">
        <color indexed="64"/>
      </diagonal>
    </border>
    <border diagonalUp="1" diagonalDown="1">
      <left style="thin">
        <color indexed="64"/>
      </left>
      <right style="thin">
        <color indexed="64"/>
      </right>
      <top/>
      <bottom style="thin">
        <color indexed="64"/>
      </bottom>
      <diagonal style="hair">
        <color indexed="64"/>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bottom style="medium">
        <color indexed="64"/>
      </bottom>
      <diagonal/>
    </border>
    <border diagonalUp="1" diagonalDown="1">
      <left style="thin">
        <color indexed="64"/>
      </left>
      <right/>
      <top style="medium">
        <color indexed="64"/>
      </top>
      <bottom style="medium">
        <color indexed="64"/>
      </bottom>
      <diagonal style="hair">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hair">
        <color indexed="64"/>
      </bottom>
      <diagonal/>
    </border>
    <border>
      <left/>
      <right/>
      <top style="hair">
        <color indexed="64"/>
      </top>
      <bottom/>
      <diagonal/>
    </border>
    <border>
      <left/>
      <right/>
      <top style="hair">
        <color auto="1"/>
      </top>
      <bottom style="hair">
        <color auto="1"/>
      </bottom>
      <diagonal/>
    </border>
    <border>
      <left/>
      <right/>
      <top style="thin">
        <color indexed="64"/>
      </top>
      <bottom style="double">
        <color indexed="64"/>
      </bottom>
      <diagonal/>
    </border>
    <border>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double">
        <color indexed="64"/>
      </bottom>
      <diagonal/>
    </border>
    <border diagonalUp="1" diagonalDown="1">
      <left style="thin">
        <color indexed="64"/>
      </left>
      <right style="thin">
        <color indexed="64"/>
      </right>
      <top style="thin">
        <color indexed="64"/>
      </top>
      <bottom style="medium">
        <color indexed="64"/>
      </bottom>
      <diagonal style="hair">
        <color indexed="64"/>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diagonalUp="1" diagonalDown="1">
      <left style="thin">
        <color indexed="64"/>
      </left>
      <right/>
      <top/>
      <bottom style="thin">
        <color indexed="64"/>
      </bottom>
      <diagonal style="hair">
        <color indexed="64"/>
      </diagonal>
    </border>
    <border diagonalUp="1" diagonalDown="1">
      <left style="thin">
        <color indexed="64"/>
      </left>
      <right/>
      <top/>
      <bottom/>
      <diagonal style="hair">
        <color indexed="64"/>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203">
    <xf numFmtId="0" fontId="0" fillId="0" borderId="0" xfId="0"/>
    <xf numFmtId="0" fontId="8" fillId="0" borderId="0" xfId="0" applyFont="1" applyFill="1" applyAlignment="1">
      <alignment horizontal="left" vertical="top"/>
    </xf>
    <xf numFmtId="4" fontId="8" fillId="0" borderId="0" xfId="0" applyNumberFormat="1" applyFont="1" applyFill="1" applyAlignment="1">
      <alignment horizontal="right" vertical="top"/>
    </xf>
    <xf numFmtId="0" fontId="8" fillId="0" borderId="0" xfId="0" applyFont="1"/>
    <xf numFmtId="0" fontId="6" fillId="0" borderId="0" xfId="0" applyFont="1" applyFill="1" applyBorder="1" applyAlignment="1">
      <alignment horizontal="center" vertical="center"/>
    </xf>
    <xf numFmtId="0" fontId="6" fillId="0" borderId="0" xfId="0" applyFont="1"/>
    <xf numFmtId="0" fontId="6" fillId="0" borderId="0" xfId="0" applyFont="1" applyAlignment="1">
      <alignment vertical="center"/>
    </xf>
    <xf numFmtId="0" fontId="6" fillId="0" borderId="0" xfId="0" applyFont="1" applyAlignment="1">
      <alignment horizontal="center" vertical="center"/>
    </xf>
    <xf numFmtId="0" fontId="4" fillId="0" borderId="9" xfId="0" applyFont="1" applyFill="1" applyBorder="1" applyAlignment="1">
      <alignment horizontal="center" vertical="center" wrapText="1"/>
    </xf>
    <xf numFmtId="0" fontId="6"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applyFont="1" applyBorder="1" applyAlignment="1">
      <alignment vertical="center"/>
    </xf>
    <xf numFmtId="167" fontId="4" fillId="0" borderId="0" xfId="0" applyNumberFormat="1" applyFont="1" applyFill="1" applyBorder="1" applyAlignment="1">
      <alignment horizontal="right" vertical="center"/>
    </xf>
    <xf numFmtId="0" fontId="6" fillId="0" borderId="0" xfId="0" applyFont="1" applyAlignment="1">
      <alignment horizontal="right" vertical="top"/>
    </xf>
    <xf numFmtId="0" fontId="10" fillId="0" borderId="9" xfId="0" applyFont="1" applyFill="1" applyBorder="1" applyAlignment="1">
      <alignment horizontal="center" vertical="center"/>
    </xf>
    <xf numFmtId="167" fontId="4" fillId="0" borderId="0" xfId="0" applyNumberFormat="1" applyFont="1" applyFill="1" applyBorder="1" applyAlignment="1">
      <alignment vertical="top"/>
    </xf>
    <xf numFmtId="0" fontId="8" fillId="0" borderId="0" xfId="0" applyFont="1" applyAlignment="1">
      <alignment horizontal="left" vertical="top"/>
    </xf>
    <xf numFmtId="0" fontId="8" fillId="0" borderId="0" xfId="0" applyFont="1" applyAlignment="1">
      <alignment horizontal="center" vertical="center"/>
    </xf>
    <xf numFmtId="4" fontId="8" fillId="0" borderId="0" xfId="0" applyNumberFormat="1" applyFont="1" applyAlignment="1">
      <alignment horizontal="right" vertical="top"/>
    </xf>
    <xf numFmtId="0" fontId="8" fillId="0" borderId="0" xfId="0" applyFont="1" applyAlignment="1">
      <alignment horizontal="right" vertical="top"/>
    </xf>
    <xf numFmtId="0" fontId="6" fillId="0" borderId="0" xfId="0" applyFont="1" applyFill="1" applyAlignment="1">
      <alignment vertical="center"/>
    </xf>
    <xf numFmtId="167" fontId="10" fillId="0" borderId="26" xfId="0" quotePrefix="1" applyNumberFormat="1" applyFont="1" applyFill="1" applyBorder="1" applyAlignment="1">
      <alignment horizontal="right" vertical="center"/>
    </xf>
    <xf numFmtId="0" fontId="8" fillId="0" borderId="0" xfId="0" applyFont="1" applyFill="1" applyAlignment="1">
      <alignment horizontal="center" vertical="center"/>
    </xf>
    <xf numFmtId="0" fontId="8" fillId="0" borderId="0" xfId="0" applyFont="1" applyFill="1" applyAlignment="1">
      <alignment horizontal="right" vertical="top"/>
    </xf>
    <xf numFmtId="0" fontId="7" fillId="0" borderId="8" xfId="0" applyFont="1" applyFill="1" applyBorder="1" applyAlignment="1">
      <alignment horizontal="center" vertical="center" wrapText="1"/>
    </xf>
    <xf numFmtId="0" fontId="7" fillId="0" borderId="17" xfId="0" applyFont="1" applyBorder="1" applyAlignment="1">
      <alignment horizontal="center" vertical="center" wrapText="1"/>
    </xf>
    <xf numFmtId="0" fontId="7" fillId="0" borderId="6" xfId="0" applyFont="1" applyFill="1" applyBorder="1" applyAlignment="1">
      <alignment horizontal="left" vertical="center"/>
    </xf>
    <xf numFmtId="0" fontId="9" fillId="0" borderId="19" xfId="0" applyFont="1" applyFill="1" applyBorder="1" applyAlignment="1">
      <alignment horizontal="center" vertical="center"/>
    </xf>
    <xf numFmtId="0" fontId="9" fillId="0" borderId="22" xfId="0" applyFont="1" applyFill="1" applyBorder="1" applyAlignment="1">
      <alignment horizontal="center" vertical="center"/>
    </xf>
    <xf numFmtId="0" fontId="7" fillId="0" borderId="20" xfId="0" applyFont="1" applyFill="1" applyBorder="1" applyAlignment="1">
      <alignment horizontal="left" vertical="center"/>
    </xf>
    <xf numFmtId="0" fontId="9" fillId="0" borderId="12" xfId="0" applyFont="1" applyFill="1" applyBorder="1" applyAlignment="1">
      <alignment horizontal="center" vertical="center"/>
    </xf>
    <xf numFmtId="0" fontId="9" fillId="0" borderId="34" xfId="0" applyFont="1" applyFill="1" applyBorder="1" applyAlignment="1">
      <alignment horizontal="center" vertical="center"/>
    </xf>
    <xf numFmtId="0" fontId="7" fillId="0" borderId="8" xfId="0" applyFont="1" applyFill="1" applyBorder="1" applyAlignment="1">
      <alignment horizontal="left" vertical="center"/>
    </xf>
    <xf numFmtId="167" fontId="10" fillId="0" borderId="9" xfId="0" applyNumberFormat="1" applyFont="1" applyFill="1" applyBorder="1" applyAlignment="1">
      <alignment horizontal="center" vertical="center"/>
    </xf>
    <xf numFmtId="167" fontId="10" fillId="0" borderId="17" xfId="0" applyNumberFormat="1" applyFont="1" applyFill="1" applyBorder="1" applyAlignment="1">
      <alignment horizontal="center" vertical="center"/>
    </xf>
    <xf numFmtId="0" fontId="9" fillId="0" borderId="31"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9" fillId="3" borderId="7" xfId="0" applyFont="1" applyFill="1" applyBorder="1" applyAlignment="1">
      <alignment horizontal="center" vertical="center"/>
    </xf>
    <xf numFmtId="0" fontId="9" fillId="3" borderId="18" xfId="0" applyFont="1" applyFill="1" applyBorder="1" applyAlignment="1">
      <alignment horizontal="center" vertical="center"/>
    </xf>
    <xf numFmtId="167" fontId="7" fillId="3" borderId="32" xfId="0" applyNumberFormat="1" applyFont="1" applyFill="1" applyBorder="1" applyAlignment="1">
      <alignment horizontal="right" vertical="center"/>
    </xf>
    <xf numFmtId="167" fontId="10" fillId="0" borderId="10" xfId="0" quotePrefix="1" applyNumberFormat="1" applyFont="1" applyFill="1" applyBorder="1" applyAlignment="1">
      <alignment horizontal="center" vertical="center"/>
    </xf>
    <xf numFmtId="0" fontId="10" fillId="0" borderId="20" xfId="0" applyFont="1" applyFill="1" applyBorder="1" applyAlignment="1">
      <alignment horizontal="left" vertical="center" wrapText="1"/>
    </xf>
    <xf numFmtId="0" fontId="10" fillId="0" borderId="15" xfId="0" applyFont="1" applyFill="1" applyBorder="1" applyAlignment="1">
      <alignment horizontal="center" vertical="center"/>
    </xf>
    <xf numFmtId="0" fontId="10" fillId="0" borderId="25" xfId="0" applyFont="1" applyFill="1" applyBorder="1" applyAlignment="1">
      <alignment horizontal="center" vertical="center"/>
    </xf>
    <xf numFmtId="167" fontId="9" fillId="3" borderId="4" xfId="0" applyNumberFormat="1" applyFont="1" applyFill="1" applyBorder="1" applyAlignment="1">
      <alignment horizontal="right" vertical="center"/>
    </xf>
    <xf numFmtId="0" fontId="1" fillId="0" borderId="0" xfId="0" applyFont="1" applyFill="1" applyAlignment="1">
      <alignment horizontal="left" vertical="center"/>
    </xf>
    <xf numFmtId="0" fontId="0" fillId="0" borderId="0" xfId="0" applyFont="1"/>
    <xf numFmtId="0" fontId="0" fillId="0" borderId="0" xfId="0" applyFont="1" applyAlignment="1">
      <alignment vertical="center"/>
    </xf>
    <xf numFmtId="0" fontId="1" fillId="0" borderId="1" xfId="0" applyFont="1" applyFill="1" applyBorder="1" applyAlignment="1">
      <alignment horizontal="left" vertical="center"/>
    </xf>
    <xf numFmtId="0" fontId="0" fillId="0" borderId="0" xfId="0" applyFont="1" applyFill="1" applyAlignment="1">
      <alignment horizontal="left" vertical="top"/>
    </xf>
    <xf numFmtId="0" fontId="0" fillId="0" borderId="0" xfId="0" applyFont="1" applyFill="1" applyAlignment="1">
      <alignment horizontal="right" vertical="top"/>
    </xf>
    <xf numFmtId="4" fontId="0" fillId="0" borderId="0" xfId="0" applyNumberFormat="1" applyFont="1" applyFill="1" applyAlignment="1">
      <alignment horizontal="right" vertical="top"/>
    </xf>
    <xf numFmtId="0" fontId="0" fillId="0" borderId="0" xfId="0" applyAlignment="1">
      <alignment horizontal="left" vertical="top"/>
    </xf>
    <xf numFmtId="0" fontId="0" fillId="0" borderId="0" xfId="0" applyFont="1" applyFill="1" applyAlignment="1">
      <alignment horizontal="center" vertical="center"/>
    </xf>
    <xf numFmtId="0" fontId="13" fillId="0" borderId="0" xfId="0" applyFont="1" applyFill="1" applyAlignment="1">
      <alignment horizontal="left" vertical="top"/>
    </xf>
    <xf numFmtId="0" fontId="2" fillId="0" borderId="0" xfId="0" applyFont="1" applyFill="1" applyBorder="1" applyAlignment="1">
      <alignment horizontal="left" vertical="top"/>
    </xf>
    <xf numFmtId="0" fontId="2" fillId="0" borderId="0" xfId="0" applyFont="1" applyFill="1" applyBorder="1" applyAlignment="1">
      <alignment horizontal="right" vertical="top"/>
    </xf>
    <xf numFmtId="4" fontId="2" fillId="0" borderId="0" xfId="0" applyNumberFormat="1" applyFont="1" applyFill="1" applyBorder="1" applyAlignment="1">
      <alignment horizontal="left" vertical="top"/>
    </xf>
    <xf numFmtId="0" fontId="8" fillId="0" borderId="0" xfId="0" applyFont="1" applyAlignment="1"/>
    <xf numFmtId="0" fontId="14" fillId="0" borderId="0" xfId="0" applyFont="1" applyFill="1" applyBorder="1" applyAlignment="1">
      <alignment horizontal="left" vertical="top"/>
    </xf>
    <xf numFmtId="0" fontId="14" fillId="0" borderId="0" xfId="0" applyFont="1" applyFill="1" applyBorder="1" applyAlignment="1">
      <alignment horizontal="center" vertical="center"/>
    </xf>
    <xf numFmtId="4" fontId="14" fillId="0" borderId="0" xfId="0" applyNumberFormat="1" applyFont="1" applyFill="1" applyBorder="1" applyAlignment="1">
      <alignment horizontal="right" vertical="top"/>
    </xf>
    <xf numFmtId="0" fontId="14" fillId="0" borderId="0" xfId="0" applyFont="1" applyFill="1" applyBorder="1" applyAlignment="1">
      <alignment horizontal="right" vertical="top"/>
    </xf>
    <xf numFmtId="0" fontId="15" fillId="0" borderId="0" xfId="0" applyFont="1"/>
    <xf numFmtId="0" fontId="5" fillId="0" borderId="0" xfId="0" applyFont="1" applyFill="1" applyAlignment="1">
      <alignment vertical="top"/>
    </xf>
    <xf numFmtId="0" fontId="0" fillId="0" borderId="0" xfId="0" applyAlignment="1">
      <alignment horizontal="center" vertical="center"/>
    </xf>
    <xf numFmtId="0" fontId="0" fillId="0" borderId="0" xfId="0" applyAlignment="1">
      <alignment horizontal="right" vertical="top"/>
    </xf>
    <xf numFmtId="0" fontId="1" fillId="0" borderId="0" xfId="0" applyFont="1" applyFill="1" applyBorder="1" applyAlignment="1">
      <alignment vertical="center"/>
    </xf>
    <xf numFmtId="0" fontId="9" fillId="0" borderId="1" xfId="0" applyFont="1" applyFill="1" applyBorder="1" applyAlignment="1">
      <alignment horizontal="right" vertical="center"/>
    </xf>
    <xf numFmtId="4" fontId="9" fillId="0" borderId="41" xfId="0" applyNumberFormat="1" applyFont="1" applyFill="1" applyBorder="1" applyAlignment="1">
      <alignment horizontal="left" vertical="center"/>
    </xf>
    <xf numFmtId="4" fontId="9" fillId="0" borderId="1" xfId="0" applyNumberFormat="1" applyFont="1" applyFill="1" applyBorder="1" applyAlignment="1">
      <alignment horizontal="right" vertical="center"/>
    </xf>
    <xf numFmtId="0" fontId="9" fillId="0" borderId="41" xfId="0" applyFont="1" applyFill="1" applyBorder="1" applyAlignment="1">
      <alignment horizontal="left" vertical="center"/>
    </xf>
    <xf numFmtId="4" fontId="9" fillId="0" borderId="41" xfId="0" applyNumberFormat="1" applyFont="1" applyFill="1" applyBorder="1" applyAlignment="1">
      <alignment vertical="center"/>
    </xf>
    <xf numFmtId="0" fontId="9" fillId="0" borderId="44" xfId="0" applyFont="1" applyFill="1" applyBorder="1" applyAlignment="1">
      <alignment horizontal="right" vertical="center"/>
    </xf>
    <xf numFmtId="0" fontId="10" fillId="0" borderId="0" xfId="0" applyFont="1" applyFill="1" applyBorder="1" applyAlignment="1">
      <alignment horizontal="left" vertical="center"/>
    </xf>
    <xf numFmtId="0" fontId="10" fillId="0" borderId="0" xfId="0" applyFont="1" applyAlignment="1">
      <alignment horizontal="left"/>
    </xf>
    <xf numFmtId="0" fontId="9" fillId="0" borderId="7" xfId="0" applyFont="1" applyFill="1" applyBorder="1" applyAlignment="1">
      <alignment horizontal="center" vertical="center"/>
    </xf>
    <xf numFmtId="0" fontId="9" fillId="0" borderId="18" xfId="0" applyFont="1" applyFill="1" applyBorder="1" applyAlignment="1">
      <alignment horizontal="center" vertical="center"/>
    </xf>
    <xf numFmtId="167" fontId="9" fillId="0" borderId="49" xfId="0" applyNumberFormat="1" applyFont="1" applyFill="1" applyBorder="1" applyAlignment="1">
      <alignment horizontal="right" vertical="center"/>
    </xf>
    <xf numFmtId="167" fontId="7" fillId="0" borderId="35" xfId="0" quotePrefix="1" applyNumberFormat="1" applyFont="1" applyFill="1" applyBorder="1" applyAlignment="1">
      <alignment horizontal="right"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168" fontId="7" fillId="3" borderId="51" xfId="0" applyNumberFormat="1" applyFont="1" applyFill="1" applyBorder="1" applyAlignment="1">
      <alignment horizontal="center" vertical="center" wrapText="1"/>
    </xf>
    <xf numFmtId="169" fontId="7" fillId="3" borderId="39" xfId="0" applyNumberFormat="1" applyFont="1" applyFill="1" applyBorder="1" applyAlignment="1">
      <alignment horizontal="center" vertical="center" wrapText="1"/>
    </xf>
    <xf numFmtId="0" fontId="7" fillId="3" borderId="39" xfId="0" applyFont="1" applyFill="1" applyBorder="1" applyAlignment="1">
      <alignment horizontal="center" vertical="center" wrapText="1"/>
    </xf>
    <xf numFmtId="167" fontId="6" fillId="0" borderId="0" xfId="0" applyNumberFormat="1" applyFont="1" applyFill="1" applyBorder="1" applyAlignment="1">
      <alignment horizontal="right" vertical="center"/>
    </xf>
    <xf numFmtId="0" fontId="8" fillId="0" borderId="39" xfId="0" applyFont="1" applyFill="1" applyBorder="1" applyAlignment="1">
      <alignment horizontal="center" vertical="center" wrapText="1"/>
    </xf>
    <xf numFmtId="4" fontId="8" fillId="0" borderId="39" xfId="0" applyNumberFormat="1" applyFont="1" applyFill="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Fill="1" applyBorder="1" applyAlignment="1">
      <alignment horizontal="center" vertical="center" wrapText="1"/>
    </xf>
    <xf numFmtId="0" fontId="14" fillId="3" borderId="46" xfId="0" applyFont="1" applyFill="1" applyBorder="1" applyAlignment="1">
      <alignment horizontal="left" vertical="center"/>
    </xf>
    <xf numFmtId="0" fontId="14" fillId="3" borderId="43" xfId="0" applyFont="1" applyFill="1" applyBorder="1" applyAlignment="1">
      <alignment horizontal="left" vertical="center"/>
    </xf>
    <xf numFmtId="0" fontId="14" fillId="3" borderId="47" xfId="0" applyFont="1" applyFill="1" applyBorder="1" applyAlignment="1">
      <alignment horizontal="left" vertical="center"/>
    </xf>
    <xf numFmtId="0" fontId="14" fillId="4" borderId="46" xfId="0" applyFont="1" applyFill="1" applyBorder="1" applyAlignment="1">
      <alignment horizontal="left" vertical="center"/>
    </xf>
    <xf numFmtId="0" fontId="14" fillId="4" borderId="43" xfId="0" applyFont="1" applyFill="1" applyBorder="1" applyAlignment="1">
      <alignment horizontal="left" vertical="center"/>
    </xf>
    <xf numFmtId="0" fontId="14" fillId="4" borderId="47" xfId="0" applyFont="1" applyFill="1" applyBorder="1" applyAlignment="1">
      <alignment horizontal="left" vertical="center"/>
    </xf>
    <xf numFmtId="0" fontId="7" fillId="0" borderId="0" xfId="0" applyFont="1" applyFill="1" applyAlignment="1">
      <alignment horizontal="center" vertical="center"/>
    </xf>
    <xf numFmtId="0" fontId="7" fillId="0" borderId="54"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55" xfId="0" applyFont="1" applyFill="1" applyBorder="1" applyAlignment="1">
      <alignment horizontal="center" vertical="center"/>
    </xf>
    <xf numFmtId="170" fontId="7" fillId="0" borderId="51" xfId="0" applyNumberFormat="1" applyFont="1" applyFill="1" applyBorder="1" applyAlignment="1">
      <alignment horizontal="center" vertical="center"/>
    </xf>
    <xf numFmtId="170" fontId="7" fillId="0" borderId="39" xfId="0" applyNumberFormat="1" applyFont="1" applyFill="1" applyBorder="1" applyAlignment="1">
      <alignment horizontal="center" vertical="center"/>
    </xf>
    <xf numFmtId="0" fontId="7" fillId="3" borderId="36" xfId="0" applyFont="1" applyFill="1" applyBorder="1" applyAlignment="1">
      <alignment horizontal="right" vertical="center"/>
    </xf>
    <xf numFmtId="0" fontId="7" fillId="3" borderId="37" xfId="0" applyFont="1" applyFill="1" applyBorder="1" applyAlignment="1">
      <alignment horizontal="right" vertical="center"/>
    </xf>
    <xf numFmtId="0" fontId="7" fillId="3" borderId="5" xfId="0" applyFont="1" applyFill="1" applyBorder="1" applyAlignment="1">
      <alignment horizontal="right" vertical="center"/>
    </xf>
    <xf numFmtId="0" fontId="7" fillId="3" borderId="4" xfId="0" applyFont="1" applyFill="1" applyBorder="1" applyAlignment="1">
      <alignment horizontal="right" vertical="center"/>
    </xf>
    <xf numFmtId="0" fontId="9" fillId="0" borderId="1" xfId="0" applyFont="1" applyFill="1" applyBorder="1" applyAlignment="1">
      <alignment horizontal="center" vertical="center" wrapText="1"/>
    </xf>
    <xf numFmtId="0" fontId="6" fillId="2" borderId="46" xfId="0" applyFont="1" applyFill="1" applyBorder="1" applyAlignment="1">
      <alignment horizontal="left" vertical="center"/>
    </xf>
    <xf numFmtId="0" fontId="6" fillId="2" borderId="43" xfId="0" applyFont="1" applyFill="1" applyBorder="1" applyAlignment="1">
      <alignment horizontal="left" vertical="center"/>
    </xf>
    <xf numFmtId="0" fontId="6" fillId="2" borderId="47" xfId="0" applyFont="1" applyFill="1" applyBorder="1" applyAlignment="1">
      <alignment horizontal="left" vertical="center"/>
    </xf>
    <xf numFmtId="0" fontId="6" fillId="0" borderId="0" xfId="0" applyFont="1" applyFill="1" applyAlignment="1">
      <alignment horizontal="left" vertical="top"/>
    </xf>
    <xf numFmtId="0" fontId="11" fillId="0" borderId="45" xfId="0" applyFont="1" applyFill="1" applyBorder="1" applyAlignment="1">
      <alignment horizontal="left" vertical="top"/>
    </xf>
    <xf numFmtId="0" fontId="16" fillId="0" borderId="0" xfId="0" applyFont="1" applyAlignment="1">
      <alignment horizontal="left" vertical="top" wrapText="1"/>
    </xf>
    <xf numFmtId="0" fontId="5" fillId="0" borderId="0" xfId="0" applyFont="1" applyAlignment="1">
      <alignment horizontal="left" vertical="top" wrapText="1"/>
    </xf>
    <xf numFmtId="0" fontId="14" fillId="0" borderId="42" xfId="0" applyFont="1" applyFill="1" applyBorder="1" applyAlignment="1">
      <alignment horizontal="right" vertical="top"/>
    </xf>
    <xf numFmtId="0" fontId="10" fillId="0" borderId="0" xfId="0" applyFont="1" applyAlignment="1">
      <alignment horizontal="left"/>
    </xf>
    <xf numFmtId="0" fontId="2" fillId="0" borderId="0" xfId="0" applyFont="1" applyFill="1" applyAlignment="1">
      <alignment horizontal="left"/>
    </xf>
    <xf numFmtId="0" fontId="9" fillId="0" borderId="0" xfId="0" applyFont="1" applyFill="1" applyBorder="1" applyAlignment="1">
      <alignment horizontal="left" vertical="top"/>
    </xf>
    <xf numFmtId="4" fontId="14" fillId="0" borderId="0" xfId="0" applyNumberFormat="1" applyFont="1" applyFill="1" applyBorder="1" applyAlignment="1">
      <alignment horizontal="right" vertical="center"/>
    </xf>
    <xf numFmtId="0" fontId="9" fillId="0" borderId="8" xfId="0" applyFont="1" applyFill="1" applyBorder="1" applyAlignment="1">
      <alignment horizontal="left" vertical="center"/>
    </xf>
    <xf numFmtId="167" fontId="10" fillId="0" borderId="26" xfId="0" applyNumberFormat="1" applyFont="1" applyFill="1" applyBorder="1" applyAlignment="1">
      <alignment horizontal="right" vertical="center"/>
    </xf>
    <xf numFmtId="0" fontId="10" fillId="0" borderId="6" xfId="0" applyFont="1" applyFill="1" applyBorder="1" applyAlignment="1">
      <alignment horizontal="left" vertical="center"/>
    </xf>
    <xf numFmtId="165" fontId="10" fillId="0" borderId="7" xfId="0" applyNumberFormat="1" applyFont="1" applyFill="1" applyBorder="1" applyAlignment="1">
      <alignment horizontal="center" vertical="center"/>
    </xf>
    <xf numFmtId="167" fontId="10" fillId="0" borderId="28" xfId="0" applyNumberFormat="1" applyFont="1" applyFill="1" applyBorder="1" applyAlignment="1">
      <alignment horizontal="right" vertical="center"/>
    </xf>
    <xf numFmtId="167" fontId="10" fillId="0" borderId="28" xfId="0" quotePrefix="1" applyNumberFormat="1" applyFont="1" applyFill="1" applyBorder="1" applyAlignment="1">
      <alignment horizontal="right" vertical="center"/>
    </xf>
    <xf numFmtId="0" fontId="10" fillId="0" borderId="11" xfId="0" applyFont="1" applyFill="1" applyBorder="1" applyAlignment="1">
      <alignment horizontal="left" vertical="center"/>
    </xf>
    <xf numFmtId="165" fontId="10" fillId="0" borderId="3" xfId="0" applyNumberFormat="1" applyFont="1" applyFill="1" applyBorder="1" applyAlignment="1">
      <alignment horizontal="center" vertical="center"/>
    </xf>
    <xf numFmtId="0" fontId="9" fillId="0" borderId="8" xfId="0" applyFont="1" applyFill="1" applyBorder="1" applyAlignment="1">
      <alignment horizontal="left" vertical="center" wrapText="1"/>
    </xf>
    <xf numFmtId="165" fontId="9" fillId="0" borderId="9" xfId="0" applyNumberFormat="1" applyFont="1" applyFill="1" applyBorder="1" applyAlignment="1">
      <alignment horizontal="center" vertical="center"/>
    </xf>
    <xf numFmtId="167" fontId="9" fillId="0" borderId="26" xfId="0" applyNumberFormat="1" applyFont="1" applyFill="1" applyBorder="1" applyAlignment="1">
      <alignment horizontal="right" vertical="center"/>
    </xf>
    <xf numFmtId="165" fontId="10" fillId="0" borderId="18" xfId="0" applyNumberFormat="1" applyFont="1" applyFill="1" applyBorder="1" applyAlignment="1">
      <alignment horizontal="center" vertical="center"/>
    </xf>
    <xf numFmtId="167" fontId="10" fillId="0" borderId="16" xfId="0" applyNumberFormat="1" applyFont="1" applyFill="1" applyBorder="1" applyAlignment="1">
      <alignment horizontal="right" vertical="center"/>
    </xf>
    <xf numFmtId="0" fontId="9" fillId="0" borderId="13" xfId="0" applyFont="1" applyFill="1" applyBorder="1" applyAlignment="1">
      <alignment horizontal="left" vertical="center"/>
    </xf>
    <xf numFmtId="0" fontId="9" fillId="0" borderId="14" xfId="0" applyFont="1" applyFill="1" applyBorder="1" applyAlignment="1">
      <alignment horizontal="left" vertical="center"/>
    </xf>
    <xf numFmtId="0" fontId="9" fillId="0" borderId="25" xfId="0" applyFont="1" applyFill="1" applyBorder="1" applyAlignment="1">
      <alignment horizontal="center" vertical="center"/>
    </xf>
    <xf numFmtId="167" fontId="9" fillId="0" borderId="35" xfId="0" applyNumberFormat="1" applyFont="1" applyFill="1" applyBorder="1" applyAlignment="1">
      <alignment horizontal="right" vertical="center"/>
    </xf>
    <xf numFmtId="0" fontId="9" fillId="0" borderId="0" xfId="0" applyFont="1" applyFill="1" applyBorder="1" applyAlignment="1">
      <alignment horizontal="left" vertical="center"/>
    </xf>
    <xf numFmtId="0" fontId="10" fillId="0" borderId="0" xfId="0" applyFont="1" applyFill="1" applyBorder="1" applyAlignment="1">
      <alignment horizontal="center" vertical="center"/>
    </xf>
    <xf numFmtId="167" fontId="9" fillId="0" borderId="0" xfId="0" applyNumberFormat="1" applyFont="1" applyFill="1" applyBorder="1" applyAlignment="1">
      <alignment horizontal="right" vertical="center"/>
    </xf>
    <xf numFmtId="167" fontId="9" fillId="0" borderId="2" xfId="0" applyNumberFormat="1" applyFont="1" applyFill="1" applyBorder="1" applyAlignment="1">
      <alignment vertical="top"/>
    </xf>
    <xf numFmtId="167" fontId="2" fillId="0" borderId="34" xfId="0" applyNumberFormat="1" applyFont="1" applyFill="1" applyBorder="1" applyAlignment="1">
      <alignment horizontal="center" vertical="center"/>
    </xf>
    <xf numFmtId="167" fontId="9" fillId="0" borderId="0" xfId="0" applyNumberFormat="1" applyFont="1" applyFill="1" applyBorder="1" applyAlignment="1">
      <alignment vertical="top"/>
    </xf>
    <xf numFmtId="167" fontId="10" fillId="0" borderId="0" xfId="0" applyNumberFormat="1" applyFont="1" applyFill="1" applyBorder="1" applyAlignment="1">
      <alignment horizontal="center" vertical="top"/>
    </xf>
    <xf numFmtId="0" fontId="9" fillId="0" borderId="38" xfId="0" applyFont="1" applyFill="1" applyBorder="1" applyAlignment="1">
      <alignment horizontal="left" vertical="center"/>
    </xf>
    <xf numFmtId="166" fontId="10" fillId="0" borderId="29" xfId="0" applyNumberFormat="1" applyFont="1" applyFill="1" applyBorder="1" applyAlignment="1">
      <alignment horizontal="center" vertical="center"/>
    </xf>
    <xf numFmtId="164" fontId="9" fillId="0" borderId="29" xfId="0" applyNumberFormat="1" applyFont="1" applyFill="1" applyBorder="1" applyAlignment="1">
      <alignment horizontal="center" vertical="center"/>
    </xf>
    <xf numFmtId="167" fontId="9" fillId="0" borderId="29" xfId="0" applyNumberFormat="1" applyFont="1" applyFill="1" applyBorder="1" applyAlignment="1">
      <alignment horizontal="right" vertical="center"/>
    </xf>
    <xf numFmtId="167" fontId="10" fillId="0" borderId="29" xfId="0" quotePrefix="1" applyNumberFormat="1" applyFont="1" applyFill="1" applyBorder="1" applyAlignment="1">
      <alignment horizontal="right" vertical="center"/>
    </xf>
    <xf numFmtId="167" fontId="9" fillId="0" borderId="30" xfId="0" applyNumberFormat="1" applyFont="1" applyFill="1" applyBorder="1" applyAlignment="1">
      <alignment horizontal="right" vertical="center"/>
    </xf>
    <xf numFmtId="167" fontId="10" fillId="0" borderId="56" xfId="0" quotePrefix="1" applyNumberFormat="1" applyFont="1" applyFill="1" applyBorder="1" applyAlignment="1">
      <alignment horizontal="right" vertical="center"/>
    </xf>
    <xf numFmtId="0" fontId="10" fillId="0" borderId="20" xfId="0" applyFont="1" applyFill="1" applyBorder="1" applyAlignment="1">
      <alignment horizontal="left" vertical="center"/>
    </xf>
    <xf numFmtId="167" fontId="10" fillId="0" borderId="27" xfId="0" applyNumberFormat="1" applyFont="1" applyFill="1" applyBorder="1" applyAlignment="1">
      <alignment horizontal="right" vertical="center"/>
    </xf>
    <xf numFmtId="167" fontId="10" fillId="0" borderId="57" xfId="0" quotePrefix="1" applyNumberFormat="1" applyFont="1" applyFill="1" applyBorder="1" applyAlignment="1">
      <alignment horizontal="right" vertical="center"/>
    </xf>
    <xf numFmtId="167" fontId="10" fillId="0" borderId="35" xfId="0" quotePrefix="1" applyNumberFormat="1" applyFont="1" applyFill="1" applyBorder="1" applyAlignment="1">
      <alignment horizontal="right" vertical="center"/>
    </xf>
    <xf numFmtId="165" fontId="10" fillId="0" borderId="24" xfId="0" applyNumberFormat="1" applyFont="1" applyFill="1" applyBorder="1" applyAlignment="1">
      <alignment horizontal="center" vertical="center"/>
    </xf>
    <xf numFmtId="0" fontId="9" fillId="0" borderId="25" xfId="0" applyFont="1" applyFill="1" applyBorder="1" applyAlignment="1">
      <alignment horizontal="left" vertical="center"/>
    </xf>
    <xf numFmtId="167" fontId="9" fillId="0" borderId="14" xfId="0" applyNumberFormat="1" applyFont="1" applyFill="1" applyBorder="1" applyAlignment="1">
      <alignment horizontal="right" vertical="center"/>
    </xf>
    <xf numFmtId="167" fontId="9" fillId="0" borderId="14" xfId="0" applyNumberFormat="1" applyFont="1" applyFill="1" applyBorder="1" applyAlignment="1">
      <alignment vertical="top"/>
    </xf>
    <xf numFmtId="167" fontId="9" fillId="0" borderId="17" xfId="0" applyNumberFormat="1" applyFont="1" applyFill="1" applyBorder="1" applyAlignment="1">
      <alignment horizontal="right" vertical="center"/>
    </xf>
    <xf numFmtId="0" fontId="11" fillId="0" borderId="0" xfId="0" applyFont="1" applyFill="1" applyAlignment="1">
      <alignment horizontal="left" vertical="center" wrapText="1"/>
    </xf>
    <xf numFmtId="0" fontId="12" fillId="0" borderId="1" xfId="0" applyFont="1" applyFill="1" applyBorder="1" applyAlignment="1">
      <alignment horizontal="left" vertical="top" wrapText="1"/>
    </xf>
    <xf numFmtId="0" fontId="2" fillId="0" borderId="0" xfId="0" applyFont="1" applyFill="1" applyAlignment="1">
      <alignment horizontal="left" vertical="top" wrapText="1"/>
    </xf>
    <xf numFmtId="0" fontId="2" fillId="0" borderId="0" xfId="0" applyFont="1" applyFill="1" applyBorder="1" applyAlignment="1">
      <alignment horizontal="left" vertical="top"/>
    </xf>
    <xf numFmtId="0" fontId="12" fillId="0" borderId="0" xfId="0" applyFont="1" applyFill="1" applyAlignment="1">
      <alignment horizontal="left" vertical="center"/>
    </xf>
    <xf numFmtId="0" fontId="17" fillId="0" borderId="0" xfId="0" applyFont="1" applyFill="1" applyAlignment="1">
      <alignment horizontal="left" vertical="center"/>
    </xf>
    <xf numFmtId="0" fontId="12" fillId="0" borderId="0" xfId="0" applyFont="1" applyFill="1" applyAlignment="1">
      <alignment vertical="center"/>
    </xf>
    <xf numFmtId="0" fontId="9" fillId="0" borderId="41" xfId="0" applyFont="1" applyFill="1" applyBorder="1" applyAlignment="1">
      <alignment horizontal="left" vertical="center"/>
    </xf>
    <xf numFmtId="4" fontId="10" fillId="0" borderId="41" xfId="0" applyNumberFormat="1" applyFont="1" applyFill="1" applyBorder="1" applyAlignment="1">
      <alignment horizontal="left" vertical="center"/>
    </xf>
    <xf numFmtId="4" fontId="10" fillId="0" borderId="43" xfId="0" applyNumberFormat="1" applyFont="1" applyFill="1" applyBorder="1" applyAlignment="1">
      <alignment horizontal="left" vertical="center"/>
    </xf>
    <xf numFmtId="4" fontId="9" fillId="0" borderId="43" xfId="0" applyNumberFormat="1" applyFont="1" applyFill="1" applyBorder="1" applyAlignment="1">
      <alignment horizontal="left" vertical="center"/>
    </xf>
    <xf numFmtId="0" fontId="8" fillId="0" borderId="41"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3" fillId="2" borderId="41" xfId="0" applyFont="1" applyFill="1" applyBorder="1" applyAlignment="1" applyProtection="1">
      <alignment vertical="center" wrapText="1"/>
      <protection locked="0"/>
    </xf>
    <xf numFmtId="4" fontId="9" fillId="2" borderId="1" xfId="0" applyNumberFormat="1" applyFont="1" applyFill="1" applyBorder="1" applyAlignment="1" applyProtection="1">
      <alignment horizontal="right" vertical="center"/>
      <protection locked="0"/>
    </xf>
    <xf numFmtId="167" fontId="9" fillId="2" borderId="1" xfId="0" applyNumberFormat="1" applyFont="1" applyFill="1" applyBorder="1" applyAlignment="1" applyProtection="1">
      <alignment horizontal="center" vertical="center"/>
      <protection locked="0"/>
    </xf>
    <xf numFmtId="167" fontId="9" fillId="2" borderId="1" xfId="0" applyNumberFormat="1" applyFont="1" applyFill="1" applyBorder="1" applyAlignment="1" applyProtection="1">
      <alignment horizontal="right" vertical="center"/>
      <protection locked="0"/>
    </xf>
    <xf numFmtId="4" fontId="9" fillId="2" borderId="48" xfId="0" applyNumberFormat="1" applyFont="1" applyFill="1" applyBorder="1" applyAlignment="1" applyProtection="1">
      <alignment horizontal="right" vertical="center"/>
      <protection locked="0"/>
    </xf>
    <xf numFmtId="0" fontId="14" fillId="2" borderId="0" xfId="0" applyFont="1" applyFill="1" applyBorder="1" applyAlignment="1" applyProtection="1">
      <alignment horizontal="left" vertical="top"/>
      <protection locked="0"/>
    </xf>
    <xf numFmtId="0" fontId="14" fillId="2" borderId="0" xfId="0" applyFont="1" applyFill="1" applyBorder="1" applyAlignment="1" applyProtection="1">
      <alignment horizontal="center" vertical="center"/>
      <protection locked="0"/>
    </xf>
    <xf numFmtId="0" fontId="14" fillId="2" borderId="0" xfId="0" applyFont="1" applyFill="1" applyBorder="1" applyAlignment="1" applyProtection="1">
      <alignment horizontal="right" vertical="top"/>
      <protection locked="0"/>
    </xf>
    <xf numFmtId="4" fontId="14" fillId="2" borderId="0" xfId="0" applyNumberFormat="1" applyFont="1" applyFill="1" applyBorder="1" applyAlignment="1" applyProtection="1">
      <alignment horizontal="right" vertical="top"/>
      <protection locked="0"/>
    </xf>
    <xf numFmtId="0" fontId="2" fillId="2" borderId="0"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protection locked="0"/>
    </xf>
    <xf numFmtId="0" fontId="15" fillId="2" borderId="1" xfId="0" applyFont="1" applyFill="1" applyBorder="1" applyAlignment="1" applyProtection="1">
      <alignment horizontal="left" vertical="top"/>
      <protection locked="0"/>
    </xf>
    <xf numFmtId="0" fontId="15" fillId="2" borderId="1" xfId="0" applyFont="1" applyFill="1" applyBorder="1" applyAlignment="1" applyProtection="1">
      <alignment horizontal="center" vertical="center"/>
      <protection locked="0"/>
    </xf>
    <xf numFmtId="0" fontId="15" fillId="2" borderId="1" xfId="0" applyFont="1" applyFill="1" applyBorder="1" applyAlignment="1" applyProtection="1">
      <alignment horizontal="right" vertical="top"/>
      <protection locked="0"/>
    </xf>
    <xf numFmtId="4" fontId="15" fillId="2" borderId="1" xfId="0" applyNumberFormat="1" applyFont="1" applyFill="1" applyBorder="1" applyAlignment="1" applyProtection="1">
      <alignment horizontal="right" vertical="top"/>
      <protection locked="0"/>
    </xf>
    <xf numFmtId="167" fontId="10" fillId="2" borderId="25" xfId="0" applyNumberFormat="1" applyFont="1" applyFill="1" applyBorder="1" applyAlignment="1" applyProtection="1">
      <alignment horizontal="right" vertical="center"/>
      <protection locked="0"/>
    </xf>
    <xf numFmtId="167" fontId="9" fillId="2" borderId="17" xfId="0" applyNumberFormat="1" applyFont="1" applyFill="1" applyBorder="1" applyAlignment="1" applyProtection="1">
      <alignment horizontal="right" vertical="center"/>
      <protection locked="0"/>
    </xf>
    <xf numFmtId="166" fontId="10" fillId="2" borderId="7" xfId="0" applyNumberFormat="1" applyFont="1" applyFill="1" applyBorder="1" applyAlignment="1" applyProtection="1">
      <alignment horizontal="center" vertical="center"/>
      <protection locked="0"/>
    </xf>
    <xf numFmtId="167" fontId="10" fillId="2" borderId="7" xfId="0" applyNumberFormat="1" applyFont="1" applyFill="1" applyBorder="1" applyAlignment="1" applyProtection="1">
      <alignment horizontal="right" vertical="center"/>
      <protection locked="0"/>
    </xf>
    <xf numFmtId="167" fontId="10" fillId="2" borderId="21" xfId="0" applyNumberFormat="1" applyFont="1" applyFill="1" applyBorder="1" applyAlignment="1" applyProtection="1">
      <alignment horizontal="right" vertical="center"/>
      <protection locked="0"/>
    </xf>
    <xf numFmtId="166" fontId="10" fillId="2" borderId="3" xfId="0" applyNumberFormat="1" applyFont="1" applyFill="1" applyBorder="1" applyAlignment="1" applyProtection="1">
      <alignment horizontal="center" vertical="center"/>
      <protection locked="0"/>
    </xf>
    <xf numFmtId="166" fontId="9" fillId="2" borderId="9" xfId="0" applyNumberFormat="1" applyFont="1" applyFill="1" applyBorder="1" applyAlignment="1" applyProtection="1">
      <alignment horizontal="center" vertical="center"/>
      <protection locked="0"/>
    </xf>
    <xf numFmtId="167" fontId="9" fillId="2" borderId="9" xfId="0" applyNumberFormat="1" applyFont="1" applyFill="1" applyBorder="1" applyAlignment="1" applyProtection="1">
      <alignment horizontal="right" vertical="center"/>
      <protection locked="0"/>
    </xf>
    <xf numFmtId="167" fontId="10" fillId="2" borderId="22" xfId="0" applyNumberFormat="1" applyFont="1" applyFill="1" applyBorder="1" applyAlignment="1" applyProtection="1">
      <alignment horizontal="right" vertical="center"/>
      <protection locked="0"/>
    </xf>
    <xf numFmtId="167" fontId="10" fillId="2" borderId="18" xfId="0" applyNumberFormat="1" applyFont="1" applyFill="1" applyBorder="1" applyAlignment="1" applyProtection="1">
      <alignment horizontal="right" vertical="center"/>
      <protection locked="0"/>
    </xf>
    <xf numFmtId="167" fontId="9" fillId="2" borderId="33" xfId="0" applyNumberFormat="1" applyFont="1" applyFill="1" applyBorder="1" applyAlignment="1" applyProtection="1">
      <alignment horizontal="right" vertical="center"/>
      <protection locked="0"/>
    </xf>
    <xf numFmtId="167" fontId="10" fillId="2" borderId="58" xfId="0" applyNumberFormat="1" applyFont="1" applyFill="1" applyBorder="1" applyAlignment="1" applyProtection="1">
      <alignment horizontal="right" vertical="center"/>
      <protection locked="0"/>
    </xf>
    <xf numFmtId="166" fontId="10" fillId="2" borderId="18" xfId="0" applyNumberFormat="1" applyFont="1" applyFill="1" applyBorder="1" applyAlignment="1" applyProtection="1">
      <alignment horizontal="center" vertical="center"/>
      <protection locked="0"/>
    </xf>
    <xf numFmtId="167" fontId="10" fillId="2" borderId="24" xfId="0" applyNumberFormat="1" applyFont="1" applyFill="1" applyBorder="1" applyAlignment="1" applyProtection="1">
      <alignment horizontal="right" vertical="center"/>
      <protection locked="0"/>
    </xf>
    <xf numFmtId="167" fontId="10" fillId="2" borderId="23" xfId="0" applyNumberFormat="1" applyFont="1" applyFill="1" applyBorder="1" applyAlignment="1" applyProtection="1">
      <alignment horizontal="right" vertical="center"/>
      <protection locked="0"/>
    </xf>
    <xf numFmtId="166" fontId="10" fillId="2" borderId="24" xfId="0" applyNumberFormat="1" applyFont="1" applyFill="1" applyBorder="1" applyAlignment="1" applyProtection="1">
      <alignment horizontal="center" vertical="center"/>
      <protection locked="0"/>
    </xf>
  </cellXfs>
  <cellStyles count="1">
    <cellStyle name="Standard" xfId="0" builtinId="0"/>
  </cellStyles>
  <dxfs count="0"/>
  <tableStyles count="0" defaultTableStyle="TableStyleMedium2" defaultPivotStyle="PivotStyleLight16"/>
  <colors>
    <mruColors>
      <color rgb="FF99FF99"/>
      <color rgb="FFE7FFFF"/>
      <color rgb="FFFFFFEB"/>
      <color rgb="FFD8FE9A"/>
      <color rgb="FF00FFFF"/>
      <color rgb="FF66FF99"/>
      <color rgb="FFCCFFFF"/>
      <color rgb="FFFFFFEF"/>
      <color rgb="FFFFFFCC"/>
      <color rgb="FFF2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showZeros="0" tabSelected="1" zoomScale="55" zoomScaleNormal="55" workbookViewId="0">
      <selection activeCell="F10" sqref="F10"/>
    </sheetView>
  </sheetViews>
  <sheetFormatPr baseColWidth="10" defaultRowHeight="14.25" x14ac:dyDescent="0.2"/>
  <cols>
    <col min="1" max="1" width="30" style="16" customWidth="1"/>
    <col min="2" max="2" width="7.28515625" style="16" bestFit="1" customWidth="1"/>
    <col min="3" max="3" width="14.7109375" style="17" customWidth="1"/>
    <col min="4" max="4" width="7.7109375" style="16" bestFit="1" customWidth="1"/>
    <col min="5" max="5" width="8.140625" style="16" bestFit="1" customWidth="1"/>
    <col min="6" max="6" width="31.85546875" style="19" customWidth="1"/>
    <col min="7" max="7" width="8.140625" style="18" bestFit="1" customWidth="1"/>
    <col min="8" max="8" width="8" style="16" bestFit="1" customWidth="1"/>
    <col min="9" max="9" width="8.140625" style="16" bestFit="1" customWidth="1"/>
    <col min="10" max="10" width="8" style="16" bestFit="1" customWidth="1"/>
    <col min="11" max="11" width="8.140625" style="16" bestFit="1" customWidth="1"/>
    <col min="12" max="12" width="6.85546875" style="16" bestFit="1" customWidth="1"/>
    <col min="13" max="13" width="30" style="16" customWidth="1"/>
    <col min="14" max="14" width="4" style="3" customWidth="1"/>
    <col min="15" max="16384" width="11.42578125" style="3"/>
  </cols>
  <sheetData>
    <row r="1" spans="1:13" s="5" customFormat="1" ht="26.25" customHeight="1" x14ac:dyDescent="0.2">
      <c r="A1" s="106" t="s">
        <v>79</v>
      </c>
      <c r="B1" s="106"/>
      <c r="C1" s="106"/>
      <c r="D1" s="106"/>
      <c r="E1" s="106"/>
      <c r="F1" s="106"/>
      <c r="G1" s="106"/>
      <c r="H1" s="106"/>
      <c r="I1" s="106"/>
      <c r="J1" s="106"/>
      <c r="K1" s="106"/>
      <c r="L1" s="106"/>
      <c r="M1" s="106"/>
    </row>
    <row r="2" spans="1:13" s="5" customFormat="1" ht="15" customHeight="1" thickBot="1" x14ac:dyDescent="0.25">
      <c r="A2" s="3"/>
      <c r="B2" s="3"/>
      <c r="C2" s="22"/>
      <c r="D2" s="1"/>
      <c r="E2" s="1"/>
      <c r="F2" s="23"/>
      <c r="G2" s="2"/>
      <c r="H2" s="16"/>
      <c r="I2" s="16"/>
      <c r="J2" s="16"/>
      <c r="K2" s="16"/>
      <c r="L2" s="16"/>
      <c r="M2" s="16"/>
    </row>
    <row r="3" spans="1:13" s="5" customFormat="1" ht="15" x14ac:dyDescent="0.2">
      <c r="A3" s="96" t="s">
        <v>26</v>
      </c>
      <c r="B3" s="96"/>
      <c r="C3" s="97"/>
      <c r="D3" s="100">
        <v>1</v>
      </c>
      <c r="E3" s="100">
        <v>2</v>
      </c>
      <c r="F3" s="82" t="s">
        <v>66</v>
      </c>
      <c r="G3" s="100">
        <v>4</v>
      </c>
      <c r="H3" s="100">
        <v>5</v>
      </c>
      <c r="I3" s="100">
        <v>6</v>
      </c>
      <c r="J3" s="100">
        <v>7</v>
      </c>
      <c r="K3" s="100">
        <v>8</v>
      </c>
      <c r="L3" s="80"/>
      <c r="M3" s="17"/>
    </row>
    <row r="4" spans="1:13" s="5" customFormat="1" ht="15.75" thickBot="1" x14ac:dyDescent="0.25">
      <c r="A4" s="98"/>
      <c r="B4" s="98"/>
      <c r="C4" s="99"/>
      <c r="D4" s="101"/>
      <c r="E4" s="101"/>
      <c r="F4" s="83">
        <v>3</v>
      </c>
      <c r="G4" s="101"/>
      <c r="H4" s="101"/>
      <c r="I4" s="101"/>
      <c r="J4" s="101"/>
      <c r="K4" s="101"/>
      <c r="L4" s="81"/>
      <c r="M4" s="17"/>
    </row>
    <row r="5" spans="1:13" s="7" customFormat="1" ht="45.75" customHeight="1" thickBot="1" x14ac:dyDescent="0.3">
      <c r="A5" s="24" t="s">
        <v>4</v>
      </c>
      <c r="B5" s="36" t="s">
        <v>3</v>
      </c>
      <c r="C5" s="8" t="s">
        <v>23</v>
      </c>
      <c r="D5" s="86" t="s">
        <v>74</v>
      </c>
      <c r="E5" s="86" t="s">
        <v>73</v>
      </c>
      <c r="F5" s="84" t="s">
        <v>5</v>
      </c>
      <c r="G5" s="87" t="s">
        <v>70</v>
      </c>
      <c r="H5" s="88" t="s">
        <v>69</v>
      </c>
      <c r="I5" s="88" t="s">
        <v>67</v>
      </c>
      <c r="J5" s="88" t="s">
        <v>72</v>
      </c>
      <c r="K5" s="88" t="s">
        <v>71</v>
      </c>
      <c r="L5" s="89" t="s">
        <v>25</v>
      </c>
      <c r="M5" s="25" t="s">
        <v>20</v>
      </c>
    </row>
    <row r="6" spans="1:13" s="6" customFormat="1" ht="15.75" customHeight="1" x14ac:dyDescent="0.25">
      <c r="A6" s="26" t="s">
        <v>17</v>
      </c>
      <c r="B6" s="102" t="s">
        <v>18</v>
      </c>
      <c r="C6" s="103"/>
      <c r="D6" s="76"/>
      <c r="E6" s="76"/>
      <c r="F6" s="37" t="s">
        <v>16</v>
      </c>
      <c r="G6" s="76"/>
      <c r="H6" s="76"/>
      <c r="I6" s="76"/>
      <c r="J6" s="76"/>
      <c r="K6" s="76"/>
      <c r="L6" s="27"/>
      <c r="M6" s="28"/>
    </row>
    <row r="7" spans="1:13" s="6" customFormat="1" ht="15.75" customHeight="1" thickBot="1" x14ac:dyDescent="0.3">
      <c r="A7" s="29" t="s">
        <v>2</v>
      </c>
      <c r="B7" s="104" t="s">
        <v>18</v>
      </c>
      <c r="C7" s="105"/>
      <c r="D7" s="77"/>
      <c r="E7" s="77"/>
      <c r="F7" s="38" t="s">
        <v>15</v>
      </c>
      <c r="G7" s="77"/>
      <c r="H7" s="77"/>
      <c r="I7" s="77"/>
      <c r="J7" s="77"/>
      <c r="K7" s="77"/>
      <c r="L7" s="30"/>
      <c r="M7" s="31"/>
    </row>
    <row r="8" spans="1:13" s="6" customFormat="1" ht="15.75" thickBot="1" x14ac:dyDescent="0.3">
      <c r="A8" s="32"/>
      <c r="B8" s="14" t="s">
        <v>0</v>
      </c>
      <c r="C8" s="14" t="s">
        <v>0</v>
      </c>
      <c r="D8" s="33"/>
      <c r="E8" s="33"/>
      <c r="F8" s="33" t="s">
        <v>1</v>
      </c>
      <c r="G8" s="33"/>
      <c r="H8" s="33"/>
      <c r="I8" s="33"/>
      <c r="J8" s="33"/>
      <c r="K8" s="33"/>
      <c r="L8" s="40"/>
      <c r="M8" s="34" t="s">
        <v>1</v>
      </c>
    </row>
    <row r="9" spans="1:13" s="6" customFormat="1" ht="30.75" thickBot="1" x14ac:dyDescent="0.3">
      <c r="A9" s="35" t="s">
        <v>68</v>
      </c>
      <c r="B9" s="104" t="s">
        <v>18</v>
      </c>
      <c r="C9" s="105"/>
      <c r="D9" s="78"/>
      <c r="E9" s="78"/>
      <c r="F9" s="44">
        <v>1323700</v>
      </c>
      <c r="G9" s="78"/>
      <c r="H9" s="78"/>
      <c r="I9" s="78"/>
      <c r="J9" s="78"/>
      <c r="K9" s="78"/>
      <c r="L9" s="79"/>
      <c r="M9" s="39">
        <f t="shared" ref="M9:M14" si="0">SUM(D9:L9)</f>
        <v>1323700</v>
      </c>
    </row>
    <row r="10" spans="1:13" s="6" customFormat="1" ht="38.1" customHeight="1" thickBot="1" x14ac:dyDescent="0.3">
      <c r="A10" s="119" t="s">
        <v>6</v>
      </c>
      <c r="B10" s="42"/>
      <c r="C10" s="43"/>
      <c r="D10" s="120"/>
      <c r="E10" s="120"/>
      <c r="F10" s="187"/>
      <c r="G10" s="120"/>
      <c r="H10" s="120"/>
      <c r="I10" s="120"/>
      <c r="J10" s="120"/>
      <c r="K10" s="120"/>
      <c r="L10" s="21"/>
      <c r="M10" s="188">
        <f t="shared" si="0"/>
        <v>0</v>
      </c>
    </row>
    <row r="11" spans="1:13" s="6" customFormat="1" ht="38.1" customHeight="1" x14ac:dyDescent="0.25">
      <c r="A11" s="121" t="s">
        <v>7</v>
      </c>
      <c r="B11" s="122">
        <v>0.02</v>
      </c>
      <c r="C11" s="189"/>
      <c r="D11" s="123"/>
      <c r="E11" s="123"/>
      <c r="F11" s="190">
        <f>$C11*F$10</f>
        <v>0</v>
      </c>
      <c r="G11" s="123"/>
      <c r="H11" s="123"/>
      <c r="I11" s="123"/>
      <c r="J11" s="123"/>
      <c r="K11" s="123"/>
      <c r="L11" s="124"/>
      <c r="M11" s="191">
        <f t="shared" si="0"/>
        <v>0</v>
      </c>
    </row>
    <row r="12" spans="1:13" s="6" customFormat="1" ht="38.1" customHeight="1" x14ac:dyDescent="0.25">
      <c r="A12" s="125" t="s">
        <v>8</v>
      </c>
      <c r="B12" s="126">
        <v>0.09</v>
      </c>
      <c r="C12" s="192"/>
      <c r="D12" s="123"/>
      <c r="E12" s="123"/>
      <c r="F12" s="190">
        <f>$C12*F$10</f>
        <v>0</v>
      </c>
      <c r="G12" s="123"/>
      <c r="H12" s="123"/>
      <c r="I12" s="123"/>
      <c r="J12" s="123"/>
      <c r="K12" s="123"/>
      <c r="L12" s="124"/>
      <c r="M12" s="191">
        <f t="shared" si="0"/>
        <v>0</v>
      </c>
    </row>
    <row r="13" spans="1:13" s="6" customFormat="1" ht="38.1" customHeight="1" x14ac:dyDescent="0.25">
      <c r="A13" s="125" t="s">
        <v>9</v>
      </c>
      <c r="B13" s="126">
        <v>0.17</v>
      </c>
      <c r="C13" s="192"/>
      <c r="D13" s="123"/>
      <c r="E13" s="123"/>
      <c r="F13" s="190">
        <f>$C13*F$10</f>
        <v>0</v>
      </c>
      <c r="G13" s="123"/>
      <c r="H13" s="123"/>
      <c r="I13" s="123"/>
      <c r="J13" s="123"/>
      <c r="K13" s="123"/>
      <c r="L13" s="124"/>
      <c r="M13" s="191">
        <f t="shared" si="0"/>
        <v>0</v>
      </c>
    </row>
    <row r="14" spans="1:13" s="6" customFormat="1" ht="38.1" customHeight="1" thickBot="1" x14ac:dyDescent="0.3">
      <c r="A14" s="125" t="s">
        <v>10</v>
      </c>
      <c r="B14" s="126">
        <v>0.02</v>
      </c>
      <c r="C14" s="192"/>
      <c r="D14" s="123"/>
      <c r="E14" s="123"/>
      <c r="F14" s="190">
        <f>$C14*F$10</f>
        <v>0</v>
      </c>
      <c r="G14" s="123"/>
      <c r="H14" s="123"/>
      <c r="I14" s="123"/>
      <c r="J14" s="123"/>
      <c r="K14" s="123"/>
      <c r="L14" s="124"/>
      <c r="M14" s="191">
        <f t="shared" si="0"/>
        <v>0</v>
      </c>
    </row>
    <row r="15" spans="1:13" s="6" customFormat="1" ht="38.1" customHeight="1" thickBot="1" x14ac:dyDescent="0.3">
      <c r="A15" s="127" t="s">
        <v>21</v>
      </c>
      <c r="B15" s="128">
        <f t="shared" ref="B15:F15" si="1">SUM(B11:B14)</f>
        <v>0.3</v>
      </c>
      <c r="C15" s="193">
        <f>SUM(C11:C14)</f>
        <v>0</v>
      </c>
      <c r="D15" s="129"/>
      <c r="E15" s="129"/>
      <c r="F15" s="194">
        <f t="shared" si="1"/>
        <v>0</v>
      </c>
      <c r="G15" s="129"/>
      <c r="H15" s="129"/>
      <c r="I15" s="129"/>
      <c r="J15" s="129"/>
      <c r="K15" s="129"/>
      <c r="L15" s="129"/>
      <c r="M15" s="188">
        <f>SUM(M11:M14)</f>
        <v>0</v>
      </c>
    </row>
    <row r="16" spans="1:13" s="6" customFormat="1" ht="38.1" customHeight="1" thickBot="1" x14ac:dyDescent="0.3">
      <c r="A16" s="41" t="s">
        <v>34</v>
      </c>
      <c r="B16" s="130"/>
      <c r="C16" s="192"/>
      <c r="D16" s="131"/>
      <c r="E16" s="131"/>
      <c r="F16" s="196">
        <f t="shared" ref="F16" si="2">$C16*F15</f>
        <v>0</v>
      </c>
      <c r="G16" s="131"/>
      <c r="H16" s="131"/>
      <c r="I16" s="131"/>
      <c r="J16" s="131"/>
      <c r="K16" s="131"/>
      <c r="L16" s="131"/>
      <c r="M16" s="195">
        <f>SUM(D16:L16)</f>
        <v>0</v>
      </c>
    </row>
    <row r="17" spans="1:14" s="6" customFormat="1" ht="38.1" customHeight="1" thickTop="1" thickBot="1" x14ac:dyDescent="0.3">
      <c r="A17" s="132" t="s">
        <v>22</v>
      </c>
      <c r="B17" s="133"/>
      <c r="C17" s="134"/>
      <c r="D17" s="129"/>
      <c r="E17" s="129"/>
      <c r="F17" s="194">
        <f t="shared" ref="F17" si="3">SUM(F15:F16)</f>
        <v>0</v>
      </c>
      <c r="G17" s="129"/>
      <c r="H17" s="129"/>
      <c r="I17" s="129"/>
      <c r="J17" s="129"/>
      <c r="K17" s="129"/>
      <c r="L17" s="135"/>
      <c r="M17" s="197">
        <f>SUM(M15:M16)</f>
        <v>0</v>
      </c>
    </row>
    <row r="18" spans="1:14" s="11" customFormat="1" ht="24.75" customHeight="1" thickBot="1" x14ac:dyDescent="0.3">
      <c r="A18" s="136"/>
      <c r="B18" s="136"/>
      <c r="C18" s="137"/>
      <c r="D18" s="138"/>
      <c r="E18" s="138"/>
      <c r="F18" s="138"/>
      <c r="G18" s="138"/>
      <c r="H18" s="138"/>
      <c r="I18" s="138"/>
      <c r="J18" s="138"/>
      <c r="K18" s="138"/>
      <c r="L18" s="139"/>
      <c r="M18" s="140" t="s">
        <v>24</v>
      </c>
      <c r="N18" s="9"/>
    </row>
    <row r="19" spans="1:14" s="11" customFormat="1" ht="5.0999999999999996" customHeight="1" thickBot="1" x14ac:dyDescent="0.3">
      <c r="A19" s="136"/>
      <c r="B19" s="136"/>
      <c r="C19" s="137"/>
      <c r="D19" s="138"/>
      <c r="E19" s="138"/>
      <c r="F19" s="138"/>
      <c r="G19" s="138"/>
      <c r="H19" s="138"/>
      <c r="I19" s="138"/>
      <c r="J19" s="138"/>
      <c r="K19" s="138"/>
      <c r="L19" s="141"/>
      <c r="M19" s="142"/>
      <c r="N19" s="9"/>
    </row>
    <row r="20" spans="1:14" s="6" customFormat="1" ht="18.75" customHeight="1" x14ac:dyDescent="0.25">
      <c r="A20" s="143" t="s">
        <v>28</v>
      </c>
      <c r="B20" s="144"/>
      <c r="C20" s="145"/>
      <c r="D20" s="146"/>
      <c r="E20" s="146"/>
      <c r="F20" s="146"/>
      <c r="G20" s="146"/>
      <c r="H20" s="146"/>
      <c r="I20" s="146"/>
      <c r="J20" s="146"/>
      <c r="K20" s="146"/>
      <c r="L20" s="147"/>
      <c r="M20" s="148"/>
    </row>
    <row r="21" spans="1:14" s="6" customFormat="1" ht="38.1" customHeight="1" x14ac:dyDescent="0.25">
      <c r="A21" s="125" t="s">
        <v>11</v>
      </c>
      <c r="B21" s="126">
        <v>0.22</v>
      </c>
      <c r="C21" s="192"/>
      <c r="D21" s="123"/>
      <c r="E21" s="123"/>
      <c r="F21" s="190">
        <f>$C21*F$10</f>
        <v>0</v>
      </c>
      <c r="G21" s="123"/>
      <c r="H21" s="123"/>
      <c r="I21" s="123"/>
      <c r="J21" s="123"/>
      <c r="K21" s="123"/>
      <c r="L21" s="149"/>
      <c r="M21" s="198">
        <f>SUM(D21:L21)</f>
        <v>0</v>
      </c>
    </row>
    <row r="22" spans="1:14" s="6" customFormat="1" ht="38.1" customHeight="1" x14ac:dyDescent="0.25">
      <c r="A22" s="125" t="s">
        <v>29</v>
      </c>
      <c r="B22" s="126">
        <v>7.0000000000000007E-2</v>
      </c>
      <c r="C22" s="192"/>
      <c r="D22" s="123"/>
      <c r="E22" s="123"/>
      <c r="F22" s="190">
        <f>$C22*F$10</f>
        <v>0</v>
      </c>
      <c r="G22" s="123"/>
      <c r="H22" s="123"/>
      <c r="I22" s="123"/>
      <c r="J22" s="123"/>
      <c r="K22" s="123"/>
      <c r="L22" s="149"/>
      <c r="M22" s="191">
        <f>SUM(D22:L22)</f>
        <v>0</v>
      </c>
    </row>
    <row r="23" spans="1:14" s="6" customFormat="1" ht="38.1" customHeight="1" x14ac:dyDescent="0.25">
      <c r="A23" s="125" t="s">
        <v>12</v>
      </c>
      <c r="B23" s="126">
        <v>0.05</v>
      </c>
      <c r="C23" s="192"/>
      <c r="D23" s="123"/>
      <c r="E23" s="123"/>
      <c r="F23" s="190">
        <f>$C23*F$10</f>
        <v>0</v>
      </c>
      <c r="G23" s="123"/>
      <c r="H23" s="123"/>
      <c r="I23" s="123"/>
      <c r="J23" s="123"/>
      <c r="K23" s="123"/>
      <c r="L23" s="149" t="s">
        <v>32</v>
      </c>
      <c r="M23" s="191">
        <f>SUM(D23:L23)</f>
        <v>0</v>
      </c>
    </row>
    <row r="24" spans="1:14" s="6" customFormat="1" ht="38.1" customHeight="1" x14ac:dyDescent="0.25">
      <c r="A24" s="125" t="s">
        <v>13</v>
      </c>
      <c r="B24" s="126">
        <v>0.35</v>
      </c>
      <c r="C24" s="192"/>
      <c r="D24" s="123"/>
      <c r="E24" s="123"/>
      <c r="F24" s="190">
        <f>$C24*F$10</f>
        <v>0</v>
      </c>
      <c r="G24" s="123"/>
      <c r="H24" s="123"/>
      <c r="I24" s="123"/>
      <c r="J24" s="123"/>
      <c r="K24" s="123"/>
      <c r="L24" s="149"/>
      <c r="M24" s="191">
        <f>SUM(D24:L24)</f>
        <v>0</v>
      </c>
    </row>
    <row r="25" spans="1:14" s="6" customFormat="1" ht="38.1" customHeight="1" thickBot="1" x14ac:dyDescent="0.3">
      <c r="A25" s="150" t="s">
        <v>14</v>
      </c>
      <c r="B25" s="130">
        <v>0.01</v>
      </c>
      <c r="C25" s="199"/>
      <c r="D25" s="151"/>
      <c r="E25" s="151"/>
      <c r="F25" s="200">
        <f>$C25*F$10</f>
        <v>0</v>
      </c>
      <c r="G25" s="151"/>
      <c r="H25" s="151"/>
      <c r="I25" s="151"/>
      <c r="J25" s="151"/>
      <c r="K25" s="151"/>
      <c r="L25" s="152"/>
      <c r="M25" s="201">
        <f>SUM(D25:L25)</f>
        <v>0</v>
      </c>
    </row>
    <row r="26" spans="1:14" s="6" customFormat="1" ht="38.1" customHeight="1" thickBot="1" x14ac:dyDescent="0.3">
      <c r="A26" s="127" t="s">
        <v>33</v>
      </c>
      <c r="B26" s="128">
        <f t="shared" ref="B26:F26" si="4">SUM(B21:B25)</f>
        <v>0.7</v>
      </c>
      <c r="C26" s="193">
        <f>SUM(C21:C25)</f>
        <v>0</v>
      </c>
      <c r="D26" s="129"/>
      <c r="E26" s="129"/>
      <c r="F26" s="194">
        <f t="shared" si="4"/>
        <v>0</v>
      </c>
      <c r="G26" s="129"/>
      <c r="H26" s="129"/>
      <c r="I26" s="129"/>
      <c r="J26" s="129"/>
      <c r="K26" s="129"/>
      <c r="L26" s="153"/>
      <c r="M26" s="188">
        <f>SUM(M21:M25)</f>
        <v>0</v>
      </c>
    </row>
    <row r="27" spans="1:14" s="6" customFormat="1" ht="38.1" customHeight="1" thickBot="1" x14ac:dyDescent="0.3">
      <c r="A27" s="41" t="s">
        <v>35</v>
      </c>
      <c r="B27" s="154"/>
      <c r="C27" s="202"/>
      <c r="D27" s="151"/>
      <c r="E27" s="151"/>
      <c r="F27" s="200">
        <f t="shared" ref="F27" si="5">$C27*F26</f>
        <v>0</v>
      </c>
      <c r="G27" s="151"/>
      <c r="H27" s="151"/>
      <c r="I27" s="151"/>
      <c r="J27" s="151"/>
      <c r="K27" s="151"/>
      <c r="L27" s="152"/>
      <c r="M27" s="201">
        <f>SUM(D27:L27)</f>
        <v>0</v>
      </c>
    </row>
    <row r="28" spans="1:14" s="6" customFormat="1" ht="38.1" customHeight="1" thickBot="1" x14ac:dyDescent="0.3">
      <c r="A28" s="132" t="s">
        <v>30</v>
      </c>
      <c r="B28" s="133"/>
      <c r="C28" s="155"/>
      <c r="D28" s="129"/>
      <c r="E28" s="129"/>
      <c r="F28" s="194">
        <f t="shared" ref="F28" si="6">SUM(F26:F27)</f>
        <v>0</v>
      </c>
      <c r="G28" s="129"/>
      <c r="H28" s="129"/>
      <c r="I28" s="129"/>
      <c r="J28" s="129"/>
      <c r="K28" s="129"/>
      <c r="L28" s="153"/>
      <c r="M28" s="188">
        <f>SUM(M26:M27)</f>
        <v>0</v>
      </c>
    </row>
    <row r="29" spans="1:14" s="20" customFormat="1" ht="8.25" customHeight="1" thickBot="1" x14ac:dyDescent="0.3">
      <c r="A29" s="132"/>
      <c r="B29" s="133"/>
      <c r="C29" s="133"/>
      <c r="D29" s="156"/>
      <c r="E29" s="156"/>
      <c r="F29" s="156"/>
      <c r="G29" s="156"/>
      <c r="H29" s="156"/>
      <c r="I29" s="156"/>
      <c r="J29" s="156"/>
      <c r="K29" s="156"/>
      <c r="L29" s="157"/>
      <c r="M29" s="158"/>
    </row>
    <row r="30" spans="1:14" s="6" customFormat="1" ht="38.1" customHeight="1" thickBot="1" x14ac:dyDescent="0.3">
      <c r="A30" s="132" t="s">
        <v>31</v>
      </c>
      <c r="B30" s="133"/>
      <c r="C30" s="155"/>
      <c r="D30" s="129"/>
      <c r="E30" s="129"/>
      <c r="F30" s="194">
        <f t="shared" ref="F30" si="7">F28+F17</f>
        <v>0</v>
      </c>
      <c r="G30" s="129"/>
      <c r="H30" s="129"/>
      <c r="I30" s="129"/>
      <c r="J30" s="129"/>
      <c r="K30" s="129"/>
      <c r="L30" s="153"/>
      <c r="M30" s="188">
        <f>M28+M17</f>
        <v>0</v>
      </c>
    </row>
    <row r="31" spans="1:14" s="11" customFormat="1" ht="5.0999999999999996" customHeight="1" x14ac:dyDescent="0.25">
      <c r="A31" s="10"/>
      <c r="B31" s="10"/>
      <c r="C31" s="4"/>
      <c r="D31" s="12"/>
      <c r="E31" s="12"/>
      <c r="F31" s="12"/>
      <c r="G31" s="12"/>
      <c r="H31" s="12"/>
      <c r="I31" s="12"/>
      <c r="J31" s="12"/>
      <c r="K31" s="12"/>
      <c r="L31" s="15"/>
      <c r="M31" s="6"/>
      <c r="N31" s="6"/>
    </row>
    <row r="32" spans="1:14" s="11" customFormat="1" ht="18" customHeight="1" x14ac:dyDescent="0.25">
      <c r="A32" s="90" t="s">
        <v>19</v>
      </c>
      <c r="B32" s="91"/>
      <c r="C32" s="92"/>
      <c r="D32" s="93" t="s">
        <v>36</v>
      </c>
      <c r="E32" s="94"/>
      <c r="F32" s="94"/>
      <c r="G32" s="94"/>
      <c r="H32" s="94"/>
      <c r="I32" s="94"/>
      <c r="J32" s="95"/>
      <c r="K32" s="85"/>
      <c r="L32" s="85"/>
      <c r="M32" s="13" t="s">
        <v>27</v>
      </c>
      <c r="N32" s="9"/>
    </row>
    <row r="33" spans="1:14" s="11" customFormat="1" ht="12.75" x14ac:dyDescent="0.25">
      <c r="A33" s="10"/>
      <c r="B33" s="10"/>
      <c r="C33" s="4"/>
      <c r="D33" s="12"/>
      <c r="E33" s="12"/>
      <c r="F33" s="12"/>
      <c r="G33" s="12"/>
      <c r="H33" s="12"/>
      <c r="I33" s="12"/>
      <c r="J33" s="12"/>
      <c r="K33" s="12"/>
      <c r="L33" s="12"/>
      <c r="M33" s="12"/>
      <c r="N33" s="9"/>
    </row>
    <row r="34" spans="1:14" s="11" customFormat="1" ht="12.75" x14ac:dyDescent="0.25">
      <c r="K34" s="12"/>
      <c r="L34" s="12"/>
      <c r="N34" s="9"/>
    </row>
    <row r="35" spans="1:14" s="11" customFormat="1" ht="12.75" x14ac:dyDescent="0.25">
      <c r="A35" s="10"/>
      <c r="B35" s="10"/>
      <c r="C35" s="4"/>
      <c r="D35" s="12"/>
      <c r="E35" s="12"/>
      <c r="F35" s="12"/>
      <c r="G35" s="12"/>
      <c r="H35" s="12"/>
      <c r="I35" s="12"/>
      <c r="J35" s="12"/>
      <c r="K35" s="12"/>
      <c r="L35" s="12"/>
      <c r="M35" s="13"/>
      <c r="N35" s="9"/>
    </row>
    <row r="36" spans="1:14" s="11" customFormat="1" ht="15" customHeight="1" x14ac:dyDescent="0.25">
      <c r="A36" s="10"/>
      <c r="B36" s="10"/>
      <c r="C36" s="4"/>
      <c r="D36" s="12"/>
      <c r="E36" s="12"/>
      <c r="F36" s="12"/>
      <c r="G36" s="12"/>
      <c r="H36" s="12"/>
      <c r="I36" s="12"/>
      <c r="J36" s="12"/>
      <c r="K36" s="12"/>
      <c r="L36" s="12"/>
      <c r="M36" s="13"/>
      <c r="N36" s="9"/>
    </row>
    <row r="41" spans="1:14" ht="15" customHeight="1" x14ac:dyDescent="0.2"/>
    <row r="48" spans="1:14" s="16" customFormat="1" x14ac:dyDescent="0.2">
      <c r="C48" s="17"/>
      <c r="F48" s="19"/>
      <c r="G48" s="18"/>
      <c r="N48" s="3"/>
    </row>
    <row r="49" spans="3:14" s="16" customFormat="1" x14ac:dyDescent="0.2">
      <c r="C49" s="17"/>
      <c r="F49" s="19"/>
      <c r="G49" s="18"/>
      <c r="N49" s="3"/>
    </row>
  </sheetData>
  <sheetProtection algorithmName="SHA-512" hashValue="t0UjEmiA+ih7V1NYZPcK7h5wROZ6qYuvzP/livB/dG+NamD6MR12b03fiuk5M6qYOi/zUYEELTO55Yjd9mYjAg==" saltValue="JWDINzMeuCgkGtWg3m9tHg==" spinCount="100000" sheet="1" objects="1" scenarios="1" selectLockedCells="1"/>
  <mergeCells count="18">
    <mergeCell ref="A1:M1"/>
    <mergeCell ref="I3:I4"/>
    <mergeCell ref="G3:G4"/>
    <mergeCell ref="K3:K4"/>
    <mergeCell ref="A29:C29"/>
    <mergeCell ref="A30:C30"/>
    <mergeCell ref="A32:C32"/>
    <mergeCell ref="D32:J32"/>
    <mergeCell ref="A3:C4"/>
    <mergeCell ref="H3:H4"/>
    <mergeCell ref="B6:C6"/>
    <mergeCell ref="B7:C7"/>
    <mergeCell ref="B9:C9"/>
    <mergeCell ref="A17:B17"/>
    <mergeCell ref="A28:C28"/>
    <mergeCell ref="D3:D4"/>
    <mergeCell ref="E3:E4"/>
    <mergeCell ref="J3:J4"/>
  </mergeCells>
  <printOptions horizontalCentered="1"/>
  <pageMargins left="0.11811023622047245" right="0.15748031496062992" top="0.41" bottom="0.19685039370078741" header="0" footer="0.15748031496062992"/>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opLeftCell="A10" zoomScale="80" zoomScaleNormal="80" workbookViewId="0">
      <selection activeCell="C21" sqref="C21"/>
    </sheetView>
  </sheetViews>
  <sheetFormatPr baseColWidth="10" defaultRowHeight="15" x14ac:dyDescent="0.25"/>
  <cols>
    <col min="1" max="1" width="12.28515625" style="52" bestFit="1" customWidth="1"/>
    <col min="2" max="2" width="9" style="52" customWidth="1"/>
    <col min="3" max="3" width="9.85546875" style="65" customWidth="1"/>
    <col min="4" max="4" width="5.7109375" style="52" customWidth="1"/>
    <col min="5" max="5" width="27.85546875" style="52" customWidth="1"/>
    <col min="6" max="6" width="16.5703125" style="66" customWidth="1"/>
  </cols>
  <sheetData>
    <row r="1" spans="1:15" s="46" customFormat="1" ht="15.75" customHeight="1" x14ac:dyDescent="0.25">
      <c r="A1" s="45" t="s">
        <v>37</v>
      </c>
      <c r="B1" s="159" t="s">
        <v>38</v>
      </c>
      <c r="C1" s="159"/>
      <c r="D1" s="159"/>
      <c r="E1" s="159"/>
      <c r="F1" s="159"/>
    </row>
    <row r="2" spans="1:15" s="47" customFormat="1" x14ac:dyDescent="0.25">
      <c r="A2" s="45" t="s">
        <v>39</v>
      </c>
      <c r="B2" s="159" t="s">
        <v>40</v>
      </c>
      <c r="C2" s="159"/>
      <c r="D2" s="159"/>
      <c r="E2" s="159"/>
      <c r="F2" s="159"/>
    </row>
    <row r="3" spans="1:15" s="47" customFormat="1" x14ac:dyDescent="0.25">
      <c r="A3" s="45" t="s">
        <v>41</v>
      </c>
      <c r="B3" s="159" t="s">
        <v>42</v>
      </c>
      <c r="C3" s="159"/>
      <c r="D3" s="159"/>
      <c r="E3" s="159"/>
      <c r="F3" s="159"/>
    </row>
    <row r="4" spans="1:15" s="46" customFormat="1" x14ac:dyDescent="0.25">
      <c r="A4" s="48" t="s">
        <v>43</v>
      </c>
      <c r="B4" s="160" t="s">
        <v>75</v>
      </c>
      <c r="C4" s="160"/>
      <c r="D4" s="160"/>
      <c r="E4" s="160"/>
      <c r="F4" s="160"/>
    </row>
    <row r="5" spans="1:15" ht="20.25" customHeight="1" x14ac:dyDescent="0.25">
      <c r="A5" s="116" t="s">
        <v>44</v>
      </c>
      <c r="B5" s="116"/>
      <c r="C5" s="49"/>
      <c r="D5" s="49"/>
      <c r="E5" s="50"/>
      <c r="F5" s="51"/>
    </row>
    <row r="6" spans="1:15" ht="27" customHeight="1" x14ac:dyDescent="0.25">
      <c r="A6" s="172"/>
      <c r="B6" s="172"/>
      <c r="C6" s="172"/>
      <c r="D6" s="172"/>
      <c r="E6" s="172"/>
      <c r="F6" s="172"/>
    </row>
    <row r="7" spans="1:15" ht="27" customHeight="1" x14ac:dyDescent="0.25">
      <c r="A7" s="172"/>
      <c r="B7" s="172"/>
      <c r="C7" s="172"/>
      <c r="D7" s="172"/>
      <c r="E7" s="172"/>
      <c r="F7" s="172"/>
    </row>
    <row r="8" spans="1:15" ht="27" customHeight="1" x14ac:dyDescent="0.25">
      <c r="A8" s="172"/>
      <c r="B8" s="172"/>
      <c r="C8" s="172"/>
      <c r="D8" s="172"/>
      <c r="E8" s="172"/>
      <c r="F8" s="172"/>
    </row>
    <row r="9" spans="1:15" ht="27" customHeight="1" x14ac:dyDescent="0.25">
      <c r="A9" s="172"/>
      <c r="B9" s="172"/>
      <c r="C9" s="172"/>
      <c r="D9" s="172"/>
      <c r="E9" s="172"/>
      <c r="F9" s="172"/>
    </row>
    <row r="10" spans="1:15" x14ac:dyDescent="0.25">
      <c r="A10" s="49"/>
      <c r="B10" s="53"/>
      <c r="C10" s="49"/>
      <c r="D10" s="49"/>
      <c r="E10" s="50"/>
      <c r="F10" s="51"/>
    </row>
    <row r="11" spans="1:15" x14ac:dyDescent="0.25">
      <c r="A11" s="110"/>
      <c r="B11" s="110"/>
      <c r="C11" s="110"/>
      <c r="D11" s="110"/>
      <c r="E11" s="110"/>
      <c r="F11" s="110"/>
    </row>
    <row r="12" spans="1:15" ht="15" customHeight="1" x14ac:dyDescent="0.25">
      <c r="A12" s="161" t="s">
        <v>38</v>
      </c>
      <c r="B12" s="161"/>
      <c r="C12" s="161"/>
      <c r="D12" s="161"/>
      <c r="E12" s="161"/>
      <c r="F12" s="161"/>
    </row>
    <row r="13" spans="1:15" x14ac:dyDescent="0.25">
      <c r="A13" s="162" t="s">
        <v>40</v>
      </c>
      <c r="B13" s="162"/>
      <c r="C13" s="162"/>
      <c r="D13" s="162"/>
      <c r="E13" s="162"/>
      <c r="F13" s="162"/>
    </row>
    <row r="14" spans="1:15" s="47" customFormat="1" ht="19.5" customHeight="1" x14ac:dyDescent="0.25">
      <c r="A14" s="163" t="s">
        <v>77</v>
      </c>
      <c r="B14" s="163"/>
      <c r="C14" s="164" t="s">
        <v>78</v>
      </c>
      <c r="D14" s="164"/>
      <c r="E14" s="164"/>
      <c r="F14" s="165"/>
      <c r="H14"/>
      <c r="I14"/>
      <c r="J14"/>
      <c r="K14"/>
      <c r="L14"/>
      <c r="M14"/>
      <c r="N14"/>
      <c r="O14"/>
    </row>
    <row r="15" spans="1:15" ht="6.75" customHeight="1" x14ac:dyDescent="0.25">
      <c r="A15" s="54"/>
      <c r="B15" s="54"/>
      <c r="C15" s="54"/>
      <c r="D15" s="54"/>
      <c r="E15" s="54"/>
      <c r="F15" s="54"/>
    </row>
    <row r="16" spans="1:15" x14ac:dyDescent="0.25">
      <c r="A16" s="117" t="s">
        <v>45</v>
      </c>
      <c r="B16" s="117"/>
      <c r="C16" s="117"/>
      <c r="D16" s="117"/>
      <c r="E16" s="117"/>
      <c r="F16" s="117"/>
    </row>
    <row r="17" spans="1:15" x14ac:dyDescent="0.25">
      <c r="A17" s="55"/>
      <c r="B17" s="55"/>
      <c r="C17" s="55"/>
      <c r="D17" s="55"/>
      <c r="E17" s="55"/>
      <c r="F17" s="55"/>
    </row>
    <row r="18" spans="1:15" s="3" customFormat="1" ht="23.25" customHeight="1" x14ac:dyDescent="0.25">
      <c r="A18" s="166" t="s">
        <v>46</v>
      </c>
      <c r="B18" s="166"/>
      <c r="C18" s="166"/>
      <c r="D18" s="166"/>
      <c r="E18" s="173">
        <f>'Honorar-ZB-202402B-L-Blatt 2'!M17</f>
        <v>0</v>
      </c>
      <c r="F18" s="68" t="s">
        <v>47</v>
      </c>
      <c r="H18"/>
      <c r="I18"/>
      <c r="J18"/>
      <c r="K18"/>
      <c r="L18"/>
      <c r="M18"/>
      <c r="N18"/>
      <c r="O18"/>
    </row>
    <row r="19" spans="1:15" s="3" customFormat="1" x14ac:dyDescent="0.25">
      <c r="A19" s="114" t="s">
        <v>22</v>
      </c>
      <c r="B19" s="114"/>
      <c r="C19" s="114"/>
      <c r="D19" s="114"/>
      <c r="E19" s="118" t="s">
        <v>48</v>
      </c>
      <c r="F19" s="56"/>
      <c r="H19"/>
      <c r="I19"/>
      <c r="J19"/>
      <c r="K19"/>
      <c r="L19"/>
      <c r="M19"/>
      <c r="N19"/>
      <c r="O19"/>
    </row>
    <row r="20" spans="1:15" s="3" customFormat="1" ht="10.5" customHeight="1" x14ac:dyDescent="0.25">
      <c r="A20" s="55"/>
      <c r="B20" s="55"/>
      <c r="C20" s="55"/>
      <c r="D20" s="55"/>
      <c r="E20" s="57"/>
      <c r="F20" s="56"/>
      <c r="H20"/>
      <c r="I20"/>
      <c r="J20"/>
      <c r="K20"/>
      <c r="L20"/>
      <c r="M20"/>
      <c r="N20"/>
      <c r="O20"/>
    </row>
    <row r="21" spans="1:15" s="58" customFormat="1" ht="30" customHeight="1" x14ac:dyDescent="0.2">
      <c r="A21" s="167" t="s">
        <v>49</v>
      </c>
      <c r="B21" s="167"/>
      <c r="C21" s="174"/>
      <c r="D21" s="69" t="s">
        <v>0</v>
      </c>
      <c r="E21" s="175">
        <f>E18*C21%</f>
        <v>0</v>
      </c>
      <c r="F21" s="70" t="s">
        <v>47</v>
      </c>
    </row>
    <row r="22" spans="1:15" s="58" customFormat="1" ht="30" customHeight="1" x14ac:dyDescent="0.2">
      <c r="A22" s="166" t="s">
        <v>50</v>
      </c>
      <c r="B22" s="166"/>
      <c r="C22" s="166"/>
      <c r="D22" s="71"/>
      <c r="E22" s="173">
        <f>E18+E21</f>
        <v>0</v>
      </c>
      <c r="F22" s="68" t="s">
        <v>47</v>
      </c>
    </row>
    <row r="23" spans="1:15" s="58" customFormat="1" ht="30" customHeight="1" x14ac:dyDescent="0.2">
      <c r="A23" s="168" t="s">
        <v>51</v>
      </c>
      <c r="B23" s="168"/>
      <c r="C23" s="71"/>
      <c r="D23" s="71"/>
      <c r="E23" s="173">
        <f>E22*19%</f>
        <v>0</v>
      </c>
      <c r="F23" s="68" t="s">
        <v>52</v>
      </c>
    </row>
    <row r="24" spans="1:15" s="58" customFormat="1" ht="33.75" customHeight="1" thickBot="1" x14ac:dyDescent="0.25">
      <c r="A24" s="169" t="s">
        <v>53</v>
      </c>
      <c r="B24" s="169"/>
      <c r="C24" s="169"/>
      <c r="D24" s="72"/>
      <c r="E24" s="176">
        <f>E22+E23</f>
        <v>0</v>
      </c>
      <c r="F24" s="73" t="s">
        <v>54</v>
      </c>
    </row>
    <row r="25" spans="1:15" s="5" customFormat="1" ht="13.5" thickTop="1" x14ac:dyDescent="0.2">
      <c r="A25" s="59"/>
      <c r="B25" s="60"/>
      <c r="C25" s="59"/>
      <c r="D25" s="59"/>
      <c r="E25" s="61"/>
      <c r="F25" s="61"/>
    </row>
    <row r="26" spans="1:15" s="5" customFormat="1" ht="12.75" x14ac:dyDescent="0.2">
      <c r="A26" s="59"/>
      <c r="B26" s="60"/>
      <c r="C26" s="59"/>
      <c r="D26" s="59"/>
      <c r="E26" s="61"/>
      <c r="F26" s="61"/>
    </row>
    <row r="27" spans="1:15" s="5" customFormat="1" ht="14.25" x14ac:dyDescent="0.2">
      <c r="A27" s="115" t="s">
        <v>55</v>
      </c>
      <c r="B27" s="115"/>
      <c r="C27" s="115"/>
      <c r="D27" s="115"/>
      <c r="E27" s="115"/>
      <c r="F27" s="115"/>
    </row>
    <row r="28" spans="1:15" s="5" customFormat="1" ht="14.25" x14ac:dyDescent="0.2">
      <c r="A28" s="75"/>
      <c r="B28" s="75"/>
      <c r="C28" s="75"/>
      <c r="D28" s="75"/>
      <c r="E28" s="75"/>
      <c r="F28" s="75"/>
    </row>
    <row r="29" spans="1:15" s="6" customFormat="1" ht="29.25" customHeight="1" x14ac:dyDescent="0.25">
      <c r="A29" s="170" t="s">
        <v>56</v>
      </c>
      <c r="B29" s="170"/>
      <c r="C29" s="170"/>
      <c r="D29" s="170"/>
      <c r="E29" s="173"/>
      <c r="F29" s="74" t="s">
        <v>65</v>
      </c>
    </row>
    <row r="30" spans="1:15" s="6" customFormat="1" ht="29.25" customHeight="1" x14ac:dyDescent="0.25">
      <c r="A30" s="170" t="s">
        <v>57</v>
      </c>
      <c r="B30" s="170"/>
      <c r="C30" s="170"/>
      <c r="D30" s="170"/>
      <c r="E30" s="173"/>
      <c r="F30" s="74" t="s">
        <v>65</v>
      </c>
    </row>
    <row r="31" spans="1:15" s="6" customFormat="1" ht="29.25" customHeight="1" x14ac:dyDescent="0.25">
      <c r="A31" s="171" t="s">
        <v>58</v>
      </c>
      <c r="B31" s="171"/>
      <c r="C31" s="171"/>
      <c r="D31" s="171"/>
      <c r="E31" s="173"/>
      <c r="F31" s="74" t="s">
        <v>65</v>
      </c>
    </row>
    <row r="32" spans="1:15" s="6" customFormat="1" ht="29.25" customHeight="1" x14ac:dyDescent="0.25">
      <c r="A32" s="171" t="s">
        <v>59</v>
      </c>
      <c r="B32" s="171"/>
      <c r="C32" s="171"/>
      <c r="D32" s="171"/>
      <c r="E32" s="173"/>
      <c r="F32" s="74" t="s">
        <v>65</v>
      </c>
    </row>
    <row r="33" spans="1:6" s="5" customFormat="1" ht="12.75" x14ac:dyDescent="0.2">
      <c r="A33" s="59"/>
      <c r="B33" s="60"/>
      <c r="C33" s="59"/>
      <c r="D33" s="59"/>
      <c r="E33" s="62"/>
      <c r="F33" s="61"/>
    </row>
    <row r="34" spans="1:6" s="5" customFormat="1" ht="12.75" x14ac:dyDescent="0.2">
      <c r="A34" s="177"/>
      <c r="B34" s="178"/>
      <c r="C34" s="177"/>
      <c r="D34" s="177"/>
      <c r="E34" s="179"/>
      <c r="F34" s="180"/>
    </row>
    <row r="35" spans="1:6" s="5" customFormat="1" ht="12.75" x14ac:dyDescent="0.2">
      <c r="A35" s="177"/>
      <c r="B35" s="178"/>
      <c r="C35" s="177"/>
      <c r="D35" s="177"/>
      <c r="E35" s="179"/>
      <c r="F35" s="180"/>
    </row>
    <row r="36" spans="1:6" s="5" customFormat="1" ht="12.75" x14ac:dyDescent="0.2">
      <c r="A36" s="177"/>
      <c r="B36" s="178"/>
      <c r="C36" s="177"/>
      <c r="D36" s="177"/>
      <c r="E36" s="179"/>
      <c r="F36" s="180"/>
    </row>
    <row r="37" spans="1:6" s="63" customFormat="1" ht="12.75" x14ac:dyDescent="0.2">
      <c r="A37" s="181"/>
      <c r="B37" s="181"/>
      <c r="C37" s="181"/>
      <c r="D37" s="181"/>
      <c r="E37" s="181"/>
      <c r="F37" s="181"/>
    </row>
    <row r="38" spans="1:6" s="63" customFormat="1" ht="12.75" x14ac:dyDescent="0.2">
      <c r="A38" s="181"/>
      <c r="B38" s="181"/>
      <c r="C38" s="181"/>
      <c r="D38" s="181"/>
      <c r="E38" s="181"/>
      <c r="F38" s="181"/>
    </row>
    <row r="39" spans="1:6" s="63" customFormat="1" ht="12.75" x14ac:dyDescent="0.2">
      <c r="A39" s="182"/>
      <c r="B39" s="182"/>
      <c r="C39" s="182"/>
      <c r="D39" s="182"/>
      <c r="E39" s="182"/>
      <c r="F39" s="182"/>
    </row>
    <row r="40" spans="1:6" s="63" customFormat="1" ht="12.75" x14ac:dyDescent="0.2">
      <c r="A40" s="182"/>
      <c r="B40" s="182"/>
      <c r="C40" s="182"/>
      <c r="D40" s="182"/>
      <c r="E40" s="182"/>
      <c r="F40" s="182"/>
    </row>
    <row r="41" spans="1:6" s="63" customFormat="1" ht="12.75" x14ac:dyDescent="0.2">
      <c r="A41" s="183"/>
      <c r="B41" s="184"/>
      <c r="C41" s="183"/>
      <c r="D41" s="183"/>
      <c r="E41" s="185"/>
      <c r="F41" s="186"/>
    </row>
    <row r="42" spans="1:6" x14ac:dyDescent="0.25">
      <c r="A42" s="111" t="s">
        <v>76</v>
      </c>
      <c r="B42" s="111"/>
      <c r="C42" s="111"/>
      <c r="D42" s="111"/>
      <c r="E42" s="111"/>
      <c r="F42" s="111"/>
    </row>
    <row r="43" spans="1:6" x14ac:dyDescent="0.25">
      <c r="A43" s="49"/>
      <c r="B43" s="53"/>
      <c r="C43" s="49"/>
      <c r="D43" s="49"/>
      <c r="E43" s="50"/>
      <c r="F43" s="51"/>
    </row>
    <row r="44" spans="1:6" ht="35.25" customHeight="1" x14ac:dyDescent="0.25">
      <c r="A44" s="112" t="s">
        <v>60</v>
      </c>
      <c r="B44" s="112"/>
      <c r="C44" s="112"/>
      <c r="D44" s="112"/>
      <c r="E44" s="112"/>
      <c r="F44" s="112"/>
    </row>
    <row r="45" spans="1:6" ht="45.75" customHeight="1" x14ac:dyDescent="0.25">
      <c r="A45" s="113" t="s">
        <v>61</v>
      </c>
      <c r="B45" s="113"/>
      <c r="C45" s="113"/>
      <c r="D45" s="113"/>
      <c r="E45" s="113"/>
      <c r="F45" s="113"/>
    </row>
    <row r="46" spans="1:6" x14ac:dyDescent="0.25">
      <c r="A46" s="64"/>
      <c r="B46" s="64"/>
      <c r="C46" s="64"/>
      <c r="D46" s="64"/>
      <c r="E46" s="64"/>
      <c r="F46" s="64"/>
    </row>
    <row r="47" spans="1:6" ht="6.75" customHeight="1" x14ac:dyDescent="0.25">
      <c r="A47" s="49"/>
      <c r="B47" s="53"/>
      <c r="C47" s="49"/>
      <c r="D47" s="49"/>
      <c r="E47" s="50"/>
      <c r="F47" s="51"/>
    </row>
    <row r="48" spans="1:6" x14ac:dyDescent="0.25">
      <c r="A48" s="107" t="s">
        <v>62</v>
      </c>
      <c r="B48" s="108"/>
      <c r="C48" s="108"/>
      <c r="D48" s="108"/>
      <c r="E48" s="108"/>
      <c r="F48" s="109"/>
    </row>
    <row r="49" spans="1:6" x14ac:dyDescent="0.25">
      <c r="A49" s="49"/>
      <c r="B49" s="53"/>
      <c r="C49" s="49"/>
      <c r="D49" s="49"/>
      <c r="E49" s="50"/>
      <c r="F49" s="51"/>
    </row>
    <row r="50" spans="1:6" x14ac:dyDescent="0.25">
      <c r="A50" s="110" t="s">
        <v>63</v>
      </c>
      <c r="B50" s="110"/>
      <c r="C50" s="110"/>
      <c r="D50" s="110"/>
      <c r="E50" s="110"/>
      <c r="F50" s="13" t="s">
        <v>64</v>
      </c>
    </row>
    <row r="54" spans="1:6" s="52" customFormat="1" x14ac:dyDescent="0.25">
      <c r="C54" s="65"/>
      <c r="F54" s="66"/>
    </row>
    <row r="55" spans="1:6" x14ac:dyDescent="0.25">
      <c r="B55" s="67"/>
      <c r="C55" s="67"/>
      <c r="D55" s="67"/>
      <c r="E55" s="67"/>
      <c r="F55" s="67"/>
    </row>
  </sheetData>
  <sheetProtection algorithmName="SHA-512" hashValue="wcqFmuHZ5V+ZW2xh/Z6LBYBhT2mGOAYeV6MIjfat41pupm4xMMIQCpWObThNdNu6s/rajNM1Ial5/FhnFqVeQg==" saltValue="sMakYRBErnC85J5UHhNnNQ==" spinCount="100000" sheet="1" objects="1" scenarios="1" selectLockedCells="1"/>
  <mergeCells count="27">
    <mergeCell ref="A14:B14"/>
    <mergeCell ref="C14:E14"/>
    <mergeCell ref="A21:B21"/>
    <mergeCell ref="B1:F1"/>
    <mergeCell ref="B2:F2"/>
    <mergeCell ref="B3:F3"/>
    <mergeCell ref="B4:F4"/>
    <mergeCell ref="A5:B5"/>
    <mergeCell ref="A11:F11"/>
    <mergeCell ref="A12:F12"/>
    <mergeCell ref="A13:F13"/>
    <mergeCell ref="A16:F16"/>
    <mergeCell ref="A48:F48"/>
    <mergeCell ref="A50:E50"/>
    <mergeCell ref="A30:D30"/>
    <mergeCell ref="A31:D31"/>
    <mergeCell ref="A32:D32"/>
    <mergeCell ref="A42:F42"/>
    <mergeCell ref="A44:F44"/>
    <mergeCell ref="A45:F45"/>
    <mergeCell ref="A19:D19"/>
    <mergeCell ref="A22:C22"/>
    <mergeCell ref="A23:B23"/>
    <mergeCell ref="A24:C24"/>
    <mergeCell ref="A27:F27"/>
    <mergeCell ref="A29:D29"/>
    <mergeCell ref="A18:D18"/>
  </mergeCells>
  <pageMargins left="0.70866141732283472" right="0.70866141732283472" top="0.39" bottom="0.32" header="0.31496062992125984" footer="0.23"/>
  <pageSetup paperSize="9" scale="8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Honorar-ZB-202402B-L-Blatt 2</vt:lpstr>
      <vt:lpstr>Honorar-ZB-20242B-L-Blatt 1</vt:lpstr>
      <vt:lpstr>'Honorar-ZB-20242B-L-Blatt 1'!Druckbereich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dc:creator>
  <cp:lastModifiedBy>Joachim Mueller</cp:lastModifiedBy>
  <cp:lastPrinted>2024-06-21T12:41:00Z</cp:lastPrinted>
  <dcterms:created xsi:type="dcterms:W3CDTF">2020-11-10T07:52:47Z</dcterms:created>
  <dcterms:modified xsi:type="dcterms:W3CDTF">2024-06-21T12:50:19Z</dcterms:modified>
</cp:coreProperties>
</file>