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66925"/>
  <xr:revisionPtr revIDLastSave="0" documentId="13_ncr:1_{483D50F3-D4F6-4025-BB6F-A3E71C5F910F}" xr6:coauthVersionLast="47" xr6:coauthVersionMax="47" xr10:uidLastSave="{00000000-0000-0000-0000-000000000000}"/>
  <bookViews>
    <workbookView xWindow="-120" yWindow="-120" windowWidth="29040" windowHeight="15720" xr2:uid="{06D1FA14-8B26-4CDE-A72B-8768D1291EFC}"/>
  </bookViews>
  <sheets>
    <sheet name="Tabelle1" sheetId="1" r:id="rId1"/>
  </sheets>
  <definedNames>
    <definedName name="_xlnm.Print_Area" localSheetId="0">Tabelle1!$A$1:$R$123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7" i="1" l="1"/>
  <c r="B60" i="1"/>
  <c r="B112" i="1" s="1"/>
  <c r="B44" i="1"/>
  <c r="F107" i="1" l="1"/>
  <c r="F112" i="1"/>
  <c r="F113" i="1" l="1"/>
  <c r="F116" i="1"/>
  <c r="F114" i="1"/>
  <c r="F117" i="1" l="1"/>
  <c r="F118" i="1" s="1"/>
  <c r="F108" i="1"/>
  <c r="F109" i="1" s="1"/>
</calcChain>
</file>

<file path=xl/sharedStrings.xml><?xml version="1.0" encoding="utf-8"?>
<sst xmlns="http://schemas.openxmlformats.org/spreadsheetml/2006/main" count="106" uniqueCount="80">
  <si>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</si>
  <si>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</si>
  <si>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</si>
  <si>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</si>
  <si>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</si>
  <si>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</si>
  <si>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</si>
  <si>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</si>
  <si>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</si>
  <si>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</si>
  <si>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</si>
  <si>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</si>
  <si>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</si>
  <si>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</si>
  <si>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</si>
  <si>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</si>
  <si>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</si>
  <si>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</si>
  <si>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</si>
  <si>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</si>
  <si>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Verlängerungsoption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</si>
  <si>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</si>
  <si>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</si>
  <si>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</si>
  <si>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</si>
  <si>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x2025*Base2025+y2025*Peak2025+z2025+Ökoaufschlag2025</t>
  </si>
  <si>
    <t>x2025</t>
  </si>
  <si>
    <t>y2025</t>
  </si>
  <si>
    <t>Ökoaufschlag2025</t>
  </si>
  <si>
    <t>Energiepreis2026</t>
  </si>
  <si>
    <t>EP2026 = x2026*Base2026+y2026*Peak2026+z2026+Ökoaufschlag2026</t>
  </si>
  <si>
    <t>x2026</t>
  </si>
  <si>
    <t>y2026</t>
  </si>
  <si>
    <t>Z2026</t>
  </si>
  <si>
    <t>Ökoaufschlag2026</t>
  </si>
  <si>
    <t>Base2025</t>
  </si>
  <si>
    <t>Peak2025</t>
  </si>
  <si>
    <t>EP2025 =</t>
  </si>
  <si>
    <t>Energiepreis2027</t>
  </si>
  <si>
    <t>EP2027 = x2027*Base2027+y2027*Peak2027+z2027+Ökoaufschlag2027</t>
  </si>
  <si>
    <t>x2027</t>
  </si>
  <si>
    <t>y2027</t>
  </si>
  <si>
    <t>Z2027</t>
  </si>
  <si>
    <t>Ökoaufschlag2027</t>
  </si>
  <si>
    <t>Gesamtkosten2025</t>
  </si>
  <si>
    <t xml:space="preserve"> =  (EP2025 /100)*Verbrauchsmenge</t>
  </si>
  <si>
    <t>Energiekosten2025 (netto)     (</t>
  </si>
  <si>
    <t>Energiekosten2025 (brutto)</t>
  </si>
  <si>
    <t xml:space="preserve">Z2025 </t>
  </si>
  <si>
    <t>Base2026</t>
  </si>
  <si>
    <t>Peak2026</t>
  </si>
  <si>
    <t>EP2026 =</t>
  </si>
  <si>
    <t>Energiepreis2028</t>
  </si>
  <si>
    <t>EP2028 = x2028*Base2028+y2028*Peak2028+z2028+Ökoaufschlag2028</t>
  </si>
  <si>
    <t>x2028</t>
  </si>
  <si>
    <t>y2028</t>
  </si>
  <si>
    <t>Z2028</t>
  </si>
  <si>
    <t>Ökoaufschlag2028</t>
  </si>
  <si>
    <t>Gesamtkosten2026</t>
  </si>
  <si>
    <t xml:space="preserve"> =  (EP2026 /100)*Verbrauchsmenge</t>
  </si>
  <si>
    <t>Energiekosten2026 (netto)     (</t>
  </si>
  <si>
    <t>Energiekosten2026 (brutto)</t>
  </si>
  <si>
    <r>
      <t>Gesamtkosten2025-2026</t>
    </r>
    <r>
      <rPr>
        <sz val="9"/>
        <color theme="1"/>
        <rFont val="Calibri"/>
        <family val="2"/>
        <scheme val="minor"/>
      </rPr>
      <t xml:space="preserve"> (netto)</t>
    </r>
  </si>
  <si>
    <r>
      <t>Gesamtkosten2025-2026</t>
    </r>
    <r>
      <rPr>
        <b/>
        <sz val="9"/>
        <color theme="1"/>
        <rFont val="Calibri"/>
        <family val="2"/>
        <scheme val="minor"/>
      </rPr>
      <t xml:space="preserve">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</si>
  <si>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</si>
  <si>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</si>
  <si>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</si>
  <si>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</si>
  <si>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</si>
  <si>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</si>
  <si>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</si>
  <si>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Stadt Friedberg</t>
  </si>
  <si>
    <t>Marienplatz 5</t>
  </si>
  <si>
    <t>86316 Friedberg</t>
  </si>
  <si>
    <t>Stadtwerke Friedberg</t>
  </si>
  <si>
    <t xml:space="preserve">Sparkassenplatz 1 </t>
  </si>
  <si>
    <t>Preisgruppe 1 - Anlagen ohne Leistungsmessung</t>
  </si>
  <si>
    <t>vom  27.06.2024</t>
  </si>
  <si>
    <t>Der Bieter hat mit Angebotsabgabe für die Erstvertragslaufzeit (01.01.2025-31.12.2026) den Aufschlag für die Ökostrombelieferung abzugeben. 
Bzgl. der Verlängerungsoptionen (01.01.-31.12.2027 und 01.01.-31.12.2028) werden bei Ziehung der Verlängerungsoption die Aufschläge hierzu vom Auftraggeber neu angefordert.</t>
  </si>
  <si>
    <t>Angebot/Leistungsverzeichnis zur Strombelieferung 
Los 2 (Strom – RLM)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</si>
</sst>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9"/>
      <color theme="1"/>
      <name val="Calibri"/>
      <family val="2"/>
      <scheme val="minor"/>
    </font>
    <font>
      <sz val="9"/>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10"/>
      <color theme="1"/>
      <name val="Calibri"/>
      <family val="2"/>
      <scheme val="minor"/>
    </font>
    <font>
      <sz val="7"/>
      <color theme="1"/>
      <name val="Calibri"/>
      <family val="2"/>
      <scheme val="minor"/>
    </font>
    <font>
      <b/>
      <sz val="12"/>
      <color rgb="FFC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3">
    <xf numFmtId="0" fontId="0" fillId="0" borderId="0"/>
    <xf numFmtId="44" fontId="1" fillId="0" borderId="0" applyFont="0" applyFill="0" applyBorder="0" applyAlignment="0" applyProtection="0"/>
    <xf numFmtId="4" fontId="17" fillId="0" borderId="11" applyNumberFormat="0" applyProtection="0">
      <alignment horizontal="left" vertical="center" indent="1"/>
    </xf>
  </cellStyleXfs>
  <cellXfs count="59">
    <xf numFmtId="0" fontId="0" fillId="0" borderId="0" xfId="0"/>
    <xf numFmtId="0" fontId="2" fillId="0" borderId="0" xfId="0" applyFont="1"/>
    <xf numFmtId="0" fontId="4" fillId="0" borderId="0" xfId="0" applyFont="1"/>
    <xf numFmtId="0" fontId="5" fillId="0" borderId="0" xfId="0" applyFont="1"/>
    <xf numFmtId="0" fontId="0" fillId="0" borderId="0" xfId="0" applyAlignment="1">
      <alignment horizontal="right"/>
    </xf>
    <xf numFmtId="165" fontId="0" fillId="0" borderId="0" xfId="0" applyNumberFormat="1"/>
    <xf numFmtId="44" fontId="2" fillId="0" borderId="0" xfId="0" applyNumberFormat="1" applyFont="1"/>
    <xf numFmtId="44" fontId="0" fillId="0" borderId="1" xfId="0" applyNumberFormat="1" applyBorder="1"/>
    <xf numFmtId="0" fontId="7" fillId="0" borderId="0" xfId="0" applyFont="1" applyAlignment="1">
      <alignment horizontal="left" vertical="center" wrapText="1"/>
    </xf>
    <xf numFmtId="44" fontId="2" fillId="0" borderId="0" xfId="1" applyFont="1" applyBorder="1"/>
    <xf numFmtId="0" fontId="0" fillId="3" borderId="0" xfId="0" applyFill="1"/>
    <xf numFmtId="0" fontId="0" fillId="0" borderId="1" xfId="0" applyBorder="1"/>
    <xf numFmtId="0" fontId="0" fillId="4" borderId="1" xfId="0" applyFill="1" applyBorder="1"/>
    <xf numFmtId="0" fontId="0" fillId="4" borderId="3" xfId="0" applyFill="1" applyBorder="1"/>
    <xf numFmtId="0" fontId="0" fillId="0" borderId="0" xfId="0" applyAlignment="1">
      <alignment horizontal="left"/>
    </xf>
    <xf numFmtId="165" fontId="0" fillId="0" borderId="0" xfId="0" applyNumberFormat="1" applyAlignment="1">
      <alignment horizontal="right"/>
    </xf>
    <xf numFmtId="0" fontId="2" fillId="4" borderId="0" xfId="0" applyFont="1" applyFill="1"/>
    <xf numFmtId="0" fontId="0" fillId="4" borderId="0" xfId="0" applyFill="1"/>
    <xf numFmtId="44" fontId="2" fillId="4" borderId="0" xfId="0" applyNumberFormat="1" applyFont="1" applyFill="1"/>
    <xf numFmtId="165" fontId="0" fillId="4" borderId="0" xfId="0" applyNumberFormat="1" applyFill="1"/>
    <xf numFmtId="0" fontId="6" fillId="0" borderId="0" xfId="0" applyFont="1"/>
    <xf numFmtId="44" fontId="0" fillId="4" borderId="0" xfId="0" applyNumberFormat="1" applyFill="1"/>
    <xf numFmtId="44" fontId="0" fillId="4" borderId="1" xfId="0" applyNumberFormat="1" applyFill="1" applyBorder="1"/>
    <xf numFmtId="0" fontId="0" fillId="0" borderId="3" xfId="0" applyBorder="1" applyAlignment="1">
      <alignment horizontal="left"/>
    </xf>
    <xf numFmtId="0" fontId="11" fillId="4" borderId="0" xfId="0" applyFont="1" applyFill="1" applyAlignment="1">
      <alignment horizontal="left" vertical="top" wrapText="1"/>
    </xf>
    <xf numFmtId="0" fontId="4" fillId="4" borderId="0" xfId="0" applyFont="1" applyFill="1"/>
    <xf numFmtId="0" fontId="0" fillId="4" borderId="0" xfId="0" applyFill="1" applyAlignment="1">
      <alignment horizontal="center"/>
    </xf>
    <xf numFmtId="0" fontId="0" fillId="4" borderId="0" xfId="0" applyFill="1" applyAlignment="1">
      <alignment horizontal="right"/>
    </xf>
    <xf numFmtId="0" fontId="12" fillId="4" borderId="10" xfId="0" applyFont="1" applyFill="1" applyBorder="1" applyAlignment="1">
      <alignment horizontal="left" vertical="top" wrapText="1"/>
    </xf>
    <xf numFmtId="0" fontId="12" fillId="4" borderId="10" xfId="0" applyFont="1" applyFill="1" applyBorder="1" applyAlignment="1">
      <alignment vertical="center" wrapText="1"/>
    </xf>
    <xf numFmtId="0" fontId="15" fillId="0" borderId="0" xfId="0" applyFont="1"/>
    <xf numFmtId="3" fontId="16" fillId="0" borderId="0" xfId="0" applyNumberFormat="1" applyFont="1"/>
    <xf numFmtId="0" fontId="13" fillId="4" borderId="0" xfId="0" applyFont="1" applyFill="1" applyAlignment="1">
      <alignment vertical="top"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xf>
    <xf numFmtId="0" fontId="15" fillId="0" borderId="0" xfId="0" applyFont="1" applyAlignment="1">
      <alignment horizontal="center"/>
    </xf>
    <xf numFmtId="0" fontId="15" fillId="0" borderId="0" xfId="0" applyFont="1" applyAlignment="1">
      <alignment horizontal="left"/>
    </xf>
    <xf numFmtId="0" fontId="13" fillId="4" borderId="0" xfId="0" applyFont="1" applyFill="1" applyAlignment="1">
      <alignment horizontal="left" vertical="top" wrapText="1"/>
    </xf>
    <xf numFmtId="165" fontId="0" fillId="2" borderId="1" xfId="0" applyNumberFormat="1" applyFill="1" applyBorder="1"/>
    <xf numFmtId="164" fontId="0" fillId="2" borderId="1" xfId="0" applyNumberFormat="1" applyFill="1" applyBorder="1"/>
    <xf numFmtId="165" fontId="0" fillId="2" borderId="1" xfId="0" applyNumberFormat="1" applyFill="1" applyBorder="1" applyAlignment="1">
      <alignment horizontal="right"/>
    </xf>
    <xf numFmtId="0" fontId="6" fillId="4" borderId="2" xfId="0" applyFont="1" applyFill="1" applyBorder="1" applyAlignment="1">
      <alignment horizontal="center"/>
    </xf>
    <xf numFmtId="165" fontId="0" fillId="0" borderId="1" xfId="0" applyNumberFormat="1" applyBorder="1" applyAlignment="1">
      <alignment horizontal="right"/>
    </xf>
    <xf numFmtId="0" fontId="3" fillId="0" borderId="0" xfId="0" applyFont="1" applyAlignment="1">
      <alignment horizontal="center" wrapText="1"/>
    </xf>
    <xf numFmtId="0" fontId="3" fillId="0" borderId="0" xfId="0" applyFont="1" applyAlignment="1">
      <alignment horizontal="center"/>
    </xf>
    <xf numFmtId="2" fontId="0" fillId="0" borderId="0" xfId="0" applyNumberFormat="1" applyAlignment="1">
      <alignment horizontal="left" wrapText="1"/>
    </xf>
    <xf numFmtId="0" fontId="0" fillId="2" borderId="1" xfId="0" applyFill="1" applyBorder="1" applyAlignment="1">
      <alignment horizontal="center"/>
    </xf>
    <xf numFmtId="0" fontId="0" fillId="0" borderId="0" xfId="0" applyAlignment="1">
      <alignment horizontal="center"/>
    </xf>
    <xf numFmtId="0" fontId="10" fillId="4" borderId="0" xfId="0" applyFont="1" applyFill="1" applyAlignment="1">
      <alignment horizontal="left" vertical="top" wrapText="1"/>
    </xf>
    <xf numFmtId="165" fontId="0" fillId="2" borderId="10" xfId="0" applyNumberFormat="1" applyFill="1" applyBorder="1" applyAlignment="1" applyProtection="1">
      <alignment horizontal="center" wrapText="1"/>
      <protection locked="0"/>
    </xf>
    <xf numFmtId="165" fontId="0" fillId="2" borderId="10" xfId="0" applyNumberFormat="1" applyFill="1" applyBorder="1" applyAlignment="1" applyProtection="1">
      <alignment horizontal="center"/>
      <protection locked="0"/>
    </xf>
    <xf numFmtId="0" fontId="14" fillId="4" borderId="0" xfId="0" applyFont="1" applyFill="1" applyAlignment="1">
      <alignment horizontal="left" wrapText="1"/>
    </xf>
  </cellXfs>
  <cellStyles count="3">
    <cellStyle name="SAPBEXstdItem" xfId="2" xr:uid="{995ACB12-775D-40B0-A7A5-D75F93698E0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Q133"/>
  <sheetViews>
    <sheetView showGridLines="0" tabSelected="1" topLeftCell="A90" zoomScaleNormal="100" zoomScaleSheetLayoutView="100" workbookViewId="0">
      <selection activeCell="F112" sqref="F112"/>
    </sheetView>
  </sheetViews>
  <sheetFormatPr baseColWidth="10" defaultRowHeight="15" x14ac:dyDescent="0.25"/>
  <cols>
    <col min="1" max="1" width="29.140625" customWidth="1"/>
    <col min="6" max="6" width="13" bestFit="1" customWidth="1"/>
    <col min="12" max="12" width="13" bestFit="1" customWidth="1"/>
  </cols>
  <sheetData>
    <row r="5" spans="1:6" ht="42" customHeight="1" x14ac:dyDescent="0.35">
      <c r="A5" s="50" t="s">
        <v>79</v>
      </c>
      <c r="B5" s="51"/>
      <c r="C5" s="51"/>
      <c r="D5" s="51"/>
      <c r="E5" s="51"/>
      <c r="F5" s="51"/>
    </row>
    <row r="7" spans="1:6" ht="15.75" x14ac:dyDescent="0.25">
      <c r="A7" s="2" t="s">
        <v>0</v>
      </c>
      <c r="D7" s="2"/>
    </row>
    <row r="8" spans="1:6" ht="22.5" customHeight="1" x14ac:dyDescent="0.25">
      <c r="A8" t="s">
        <v>4</v>
      </c>
      <c r="B8" s="11" t="s">
        <v>71</v>
      </c>
      <c r="C8" s="12"/>
      <c r="E8" s="41" t="s">
        <v>74</v>
      </c>
      <c r="F8" s="41"/>
    </row>
    <row r="9" spans="1:6" ht="22.5" customHeight="1" x14ac:dyDescent="0.25">
      <c r="A9" t="s">
        <v>18</v>
      </c>
      <c r="B9" s="11" t="s">
        <v>72</v>
      </c>
      <c r="C9" s="12"/>
      <c r="E9" s="39" t="s">
        <v>75</v>
      </c>
      <c r="F9" s="39"/>
    </row>
    <row r="10" spans="1:6" ht="22.5" customHeight="1" x14ac:dyDescent="0.25">
      <c r="A10" t="s">
        <v>5</v>
      </c>
      <c r="B10" s="23" t="s">
        <v>73</v>
      </c>
      <c r="C10" s="13"/>
      <c r="E10" s="40" t="s">
        <v>73</v>
      </c>
      <c r="F10" s="40"/>
    </row>
    <row r="12" spans="1:6" ht="15.75" x14ac:dyDescent="0.25">
      <c r="A12" s="2" t="s">
        <v>1</v>
      </c>
    </row>
    <row r="13" spans="1:6" ht="22.5" customHeight="1" x14ac:dyDescent="0.25">
      <c r="A13" t="s">
        <v>2</v>
      </c>
      <c r="B13" s="53"/>
      <c r="C13" s="53"/>
      <c r="D13" s="53"/>
      <c r="E13" s="53"/>
      <c r="F13" s="53"/>
    </row>
    <row r="14" spans="1:6" ht="22.5" customHeight="1" x14ac:dyDescent="0.25">
      <c r="A14" t="s">
        <v>17</v>
      </c>
      <c r="B14" s="53"/>
      <c r="C14" s="53"/>
      <c r="D14" s="53"/>
      <c r="E14" s="53"/>
      <c r="F14" s="53"/>
    </row>
    <row r="15" spans="1:6" ht="22.5" customHeight="1" x14ac:dyDescent="0.25">
      <c r="A15" t="s">
        <v>3</v>
      </c>
      <c r="B15" s="53"/>
      <c r="C15" s="53"/>
      <c r="D15" s="53"/>
      <c r="E15" s="53"/>
      <c r="F15" s="53"/>
    </row>
    <row r="16" spans="1:6" ht="22.5" customHeight="1" x14ac:dyDescent="0.25">
      <c r="A16" t="s">
        <v>6</v>
      </c>
      <c r="B16" s="53"/>
      <c r="C16" s="53"/>
      <c r="D16" s="53"/>
      <c r="E16" s="53"/>
      <c r="F16" s="53"/>
    </row>
    <row r="17" spans="1:8" ht="22.5" customHeight="1" x14ac:dyDescent="0.25">
      <c r="A17" t="s">
        <v>7</v>
      </c>
      <c r="B17" s="53"/>
      <c r="C17" s="53"/>
      <c r="D17" s="53"/>
      <c r="E17" s="53"/>
      <c r="F17" s="53"/>
    </row>
    <row r="18" spans="1:8" ht="22.5" customHeight="1" x14ac:dyDescent="0.25">
      <c r="A18" t="s">
        <v>8</v>
      </c>
      <c r="B18" s="53"/>
      <c r="C18" s="53"/>
      <c r="D18" s="53"/>
      <c r="E18" s="53"/>
      <c r="F18" s="53"/>
    </row>
    <row r="19" spans="1:8" ht="22.5" customHeight="1" x14ac:dyDescent="0.25">
      <c r="A19" t="s">
        <v>9</v>
      </c>
      <c r="B19" s="53"/>
      <c r="C19" s="53"/>
      <c r="D19" s="53"/>
      <c r="E19" s="53"/>
      <c r="F19" s="53"/>
    </row>
    <row r="21" spans="1:8" x14ac:dyDescent="0.25">
      <c r="A21" s="10" t="s">
        <v>19</v>
      </c>
      <c r="B21" s="10"/>
      <c r="C21" s="10"/>
    </row>
    <row r="23" spans="1:8" ht="15.75" x14ac:dyDescent="0.25">
      <c r="A23" s="2" t="s">
        <v>21</v>
      </c>
    </row>
    <row r="24" spans="1:8" ht="7.5" customHeight="1" x14ac:dyDescent="0.25">
      <c r="A24" s="3"/>
    </row>
    <row r="25" spans="1:8" x14ac:dyDescent="0.25">
      <c r="A25" s="52" t="s">
        <v>23</v>
      </c>
      <c r="B25" s="52"/>
      <c r="C25" s="52"/>
      <c r="D25" s="52"/>
      <c r="E25" s="52"/>
      <c r="F25" s="52"/>
    </row>
    <row r="26" spans="1:8" x14ac:dyDescent="0.25">
      <c r="A26" s="52"/>
      <c r="B26" s="52"/>
      <c r="C26" s="52"/>
      <c r="D26" s="52"/>
      <c r="E26" s="52"/>
      <c r="F26" s="52"/>
    </row>
    <row r="27" spans="1:8" x14ac:dyDescent="0.25">
      <c r="A27" s="52"/>
      <c r="B27" s="52"/>
      <c r="C27" s="52"/>
      <c r="D27" s="52"/>
      <c r="E27" s="52"/>
      <c r="F27" s="52"/>
    </row>
    <row r="29" spans="1:8" ht="15.75" x14ac:dyDescent="0.25">
      <c r="A29" s="42"/>
      <c r="B29" s="42"/>
      <c r="C29" s="42"/>
      <c r="D29" s="42"/>
      <c r="E29" s="42"/>
      <c r="F29" s="42"/>
      <c r="G29" s="42"/>
      <c r="H29" s="30"/>
    </row>
    <row r="30" spans="1:8" x14ac:dyDescent="0.25">
      <c r="A30" s="1" t="s">
        <v>24</v>
      </c>
      <c r="B30" t="s">
        <v>25</v>
      </c>
    </row>
    <row r="31" spans="1:8" x14ac:dyDescent="0.25">
      <c r="A31" s="1"/>
    </row>
    <row r="32" spans="1:8" x14ac:dyDescent="0.25">
      <c r="A32" s="4" t="s">
        <v>26</v>
      </c>
      <c r="B32" s="46"/>
      <c r="C32" s="46"/>
    </row>
    <row r="33" spans="1:5" ht="13.5" customHeight="1" x14ac:dyDescent="0.25">
      <c r="A33" s="4"/>
      <c r="E33" s="20"/>
    </row>
    <row r="34" spans="1:5" x14ac:dyDescent="0.25">
      <c r="A34" s="4" t="s">
        <v>27</v>
      </c>
      <c r="B34" s="46"/>
      <c r="C34" s="46"/>
    </row>
    <row r="35" spans="1:5" ht="7.5" customHeight="1" x14ac:dyDescent="0.25">
      <c r="A35" s="1"/>
    </row>
    <row r="36" spans="1:5" x14ac:dyDescent="0.25">
      <c r="A36" s="4" t="s">
        <v>48</v>
      </c>
      <c r="B36" s="45"/>
      <c r="C36" s="45"/>
      <c r="D36" t="s">
        <v>11</v>
      </c>
    </row>
    <row r="37" spans="1:5" ht="7.5" customHeight="1" x14ac:dyDescent="0.25"/>
    <row r="38" spans="1:5" ht="13.5" customHeight="1" x14ac:dyDescent="0.25">
      <c r="A38" s="4" t="s">
        <v>28</v>
      </c>
      <c r="B38" s="45"/>
      <c r="C38" s="45"/>
      <c r="D38" t="s">
        <v>11</v>
      </c>
    </row>
    <row r="39" spans="1:5" ht="7.5" customHeight="1" x14ac:dyDescent="0.25"/>
    <row r="40" spans="1:5" x14ac:dyDescent="0.25">
      <c r="A40" s="4" t="s">
        <v>35</v>
      </c>
      <c r="B40" s="45"/>
      <c r="C40" s="45"/>
      <c r="D40" t="s">
        <v>11</v>
      </c>
      <c r="E40" s="20" t="s">
        <v>22</v>
      </c>
    </row>
    <row r="41" spans="1:5" ht="12.75" customHeight="1" x14ac:dyDescent="0.25">
      <c r="A41" s="4"/>
      <c r="B41" s="48" t="s">
        <v>77</v>
      </c>
      <c r="C41" s="48"/>
    </row>
    <row r="42" spans="1:5" x14ac:dyDescent="0.25">
      <c r="A42" s="4" t="s">
        <v>36</v>
      </c>
      <c r="B42" s="47"/>
      <c r="C42" s="47"/>
      <c r="D42" t="s">
        <v>11</v>
      </c>
      <c r="E42" s="20" t="s">
        <v>22</v>
      </c>
    </row>
    <row r="43" spans="1:5" ht="12" customHeight="1" x14ac:dyDescent="0.25">
      <c r="B43" s="48" t="s">
        <v>77</v>
      </c>
      <c r="C43" s="48"/>
    </row>
    <row r="44" spans="1:5" ht="22.5" customHeight="1" x14ac:dyDescent="0.25">
      <c r="A44" s="4" t="s">
        <v>37</v>
      </c>
      <c r="B44" s="49">
        <f>ROUND((B32*B40)+(B34*B42)+B36+B38,3)</f>
        <v>0</v>
      </c>
      <c r="C44" s="49"/>
      <c r="D44" t="s">
        <v>11</v>
      </c>
    </row>
    <row r="45" spans="1:5" ht="22.5" customHeight="1" x14ac:dyDescent="0.25">
      <c r="A45" s="4"/>
      <c r="B45" s="15"/>
      <c r="C45" s="15"/>
    </row>
    <row r="46" spans="1:5" ht="22.5" customHeight="1" x14ac:dyDescent="0.25">
      <c r="A46" s="1" t="s">
        <v>29</v>
      </c>
      <c r="B46" t="s">
        <v>30</v>
      </c>
    </row>
    <row r="47" spans="1:5" ht="22.5" customHeight="1" x14ac:dyDescent="0.25">
      <c r="A47" s="1"/>
    </row>
    <row r="48" spans="1:5" x14ac:dyDescent="0.25">
      <c r="A48" s="4" t="s">
        <v>31</v>
      </c>
      <c r="B48" s="46"/>
      <c r="C48" s="46"/>
    </row>
    <row r="49" spans="1:5" ht="11.25" customHeight="1" x14ac:dyDescent="0.25">
      <c r="A49" s="4"/>
      <c r="E49" s="20"/>
    </row>
    <row r="50" spans="1:5" x14ac:dyDescent="0.25">
      <c r="A50" s="4" t="s">
        <v>32</v>
      </c>
      <c r="B50" s="46"/>
      <c r="C50" s="46"/>
    </row>
    <row r="51" spans="1:5" ht="9" customHeight="1" x14ac:dyDescent="0.25">
      <c r="A51" s="1"/>
    </row>
    <row r="52" spans="1:5" x14ac:dyDescent="0.25">
      <c r="A52" s="4" t="s">
        <v>33</v>
      </c>
      <c r="B52" s="45"/>
      <c r="C52" s="45"/>
      <c r="D52" t="s">
        <v>11</v>
      </c>
    </row>
    <row r="53" spans="1:5" ht="7.5" customHeight="1" x14ac:dyDescent="0.25"/>
    <row r="54" spans="1:5" x14ac:dyDescent="0.25">
      <c r="A54" s="4" t="s">
        <v>34</v>
      </c>
      <c r="B54" s="45"/>
      <c r="C54" s="45"/>
      <c r="D54" t="s">
        <v>11</v>
      </c>
    </row>
    <row r="55" spans="1:5" ht="9" customHeight="1" x14ac:dyDescent="0.25"/>
    <row r="56" spans="1:5" x14ac:dyDescent="0.25">
      <c r="A56" s="4" t="s">
        <v>49</v>
      </c>
      <c r="B56" s="45"/>
      <c r="C56" s="45"/>
      <c r="D56" t="s">
        <v>11</v>
      </c>
      <c r="E56" s="20" t="s">
        <v>22</v>
      </c>
    </row>
    <row r="57" spans="1:5" ht="12" customHeight="1" x14ac:dyDescent="0.25">
      <c r="A57" s="4"/>
      <c r="B57" s="48" t="s">
        <v>77</v>
      </c>
      <c r="C57" s="48"/>
    </row>
    <row r="58" spans="1:5" x14ac:dyDescent="0.25">
      <c r="A58" s="4" t="s">
        <v>50</v>
      </c>
      <c r="B58" s="47"/>
      <c r="C58" s="47"/>
      <c r="D58" t="s">
        <v>11</v>
      </c>
      <c r="E58" s="20" t="s">
        <v>22</v>
      </c>
    </row>
    <row r="59" spans="1:5" ht="11.25" customHeight="1" x14ac:dyDescent="0.25">
      <c r="B59" s="48" t="s">
        <v>77</v>
      </c>
      <c r="C59" s="48"/>
    </row>
    <row r="60" spans="1:5" ht="22.5" customHeight="1" x14ac:dyDescent="0.25">
      <c r="A60" s="4" t="s">
        <v>51</v>
      </c>
      <c r="B60" s="49">
        <f>ROUND((B48*B56)+(B50*B58)+B52+B54,3)</f>
        <v>0</v>
      </c>
      <c r="C60" s="49"/>
      <c r="D60" t="s">
        <v>11</v>
      </c>
    </row>
    <row r="61" spans="1:5" ht="22.5" customHeight="1" x14ac:dyDescent="0.25">
      <c r="A61" s="4"/>
      <c r="B61" s="15"/>
      <c r="C61" s="15"/>
    </row>
    <row r="62" spans="1:5" ht="15.75" x14ac:dyDescent="0.25">
      <c r="A62" s="2" t="s">
        <v>20</v>
      </c>
    </row>
    <row r="63" spans="1:5" ht="6.75" customHeight="1" x14ac:dyDescent="0.25">
      <c r="A63" s="2"/>
    </row>
    <row r="64" spans="1:5" x14ac:dyDescent="0.25">
      <c r="A64" s="1" t="s">
        <v>38</v>
      </c>
      <c r="B64" t="s">
        <v>39</v>
      </c>
    </row>
    <row r="65" spans="1:5" x14ac:dyDescent="0.25">
      <c r="A65" s="1"/>
    </row>
    <row r="66" spans="1:5" x14ac:dyDescent="0.25">
      <c r="A66" s="4" t="s">
        <v>40</v>
      </c>
      <c r="B66" s="46"/>
      <c r="C66" s="46"/>
    </row>
    <row r="67" spans="1:5" ht="12.75" customHeight="1" x14ac:dyDescent="0.25">
      <c r="A67" s="4"/>
      <c r="E67" s="20"/>
    </row>
    <row r="68" spans="1:5" x14ac:dyDescent="0.25">
      <c r="A68" s="4" t="s">
        <v>41</v>
      </c>
      <c r="B68" s="46"/>
      <c r="C68" s="46"/>
    </row>
    <row r="69" spans="1:5" ht="12.75" customHeight="1" x14ac:dyDescent="0.25">
      <c r="A69" s="1"/>
    </row>
    <row r="70" spans="1:5" x14ac:dyDescent="0.25">
      <c r="A70" s="4" t="s">
        <v>42</v>
      </c>
      <c r="B70" s="45"/>
      <c r="C70" s="45"/>
      <c r="D70" t="s">
        <v>11</v>
      </c>
    </row>
    <row r="71" spans="1:5" ht="15.75" x14ac:dyDescent="0.25">
      <c r="A71" s="2"/>
    </row>
    <row r="72" spans="1:5" x14ac:dyDescent="0.25">
      <c r="A72" s="27" t="s">
        <v>43</v>
      </c>
      <c r="B72" s="45"/>
      <c r="C72" s="45"/>
      <c r="D72" s="17" t="s">
        <v>11</v>
      </c>
    </row>
    <row r="73" spans="1:5" ht="28.5" customHeight="1" x14ac:dyDescent="0.25">
      <c r="A73" s="2"/>
    </row>
    <row r="74" spans="1:5" x14ac:dyDescent="0.25">
      <c r="A74" s="1" t="s">
        <v>52</v>
      </c>
      <c r="B74" t="s">
        <v>53</v>
      </c>
    </row>
    <row r="75" spans="1:5" x14ac:dyDescent="0.25">
      <c r="A75" s="1"/>
    </row>
    <row r="76" spans="1:5" x14ac:dyDescent="0.25">
      <c r="A76" s="4" t="s">
        <v>54</v>
      </c>
      <c r="B76" s="46"/>
      <c r="C76" s="46"/>
    </row>
    <row r="77" spans="1:5" ht="12.75" customHeight="1" x14ac:dyDescent="0.25">
      <c r="A77" s="4"/>
      <c r="E77" s="20"/>
    </row>
    <row r="78" spans="1:5" x14ac:dyDescent="0.25">
      <c r="A78" s="4" t="s">
        <v>55</v>
      </c>
      <c r="B78" s="46"/>
      <c r="C78" s="46"/>
    </row>
    <row r="79" spans="1:5" ht="7.5" customHeight="1" x14ac:dyDescent="0.25">
      <c r="A79" s="1"/>
    </row>
    <row r="80" spans="1:5" x14ac:dyDescent="0.25">
      <c r="A80" s="4" t="s">
        <v>56</v>
      </c>
      <c r="B80" s="45"/>
      <c r="C80" s="45"/>
      <c r="D80" t="s">
        <v>11</v>
      </c>
    </row>
    <row r="81" spans="1:17" x14ac:dyDescent="0.25">
      <c r="A81" s="4"/>
      <c r="B81" s="19"/>
      <c r="C81" s="19"/>
    </row>
    <row r="82" spans="1:17" x14ac:dyDescent="0.25">
      <c r="A82" s="27" t="s">
        <v>57</v>
      </c>
      <c r="B82" s="45"/>
      <c r="C82" s="45"/>
      <c r="D82" s="17" t="s">
        <v>11</v>
      </c>
    </row>
    <row r="83" spans="1:17" ht="25.5" customHeight="1" x14ac:dyDescent="0.25">
      <c r="A83" s="4"/>
      <c r="B83" s="5"/>
      <c r="C83" s="5"/>
    </row>
    <row r="84" spans="1:17" ht="15" customHeight="1" x14ac:dyDescent="0.25">
      <c r="A84" s="44" t="s">
        <v>78</v>
      </c>
      <c r="B84" s="44"/>
      <c r="C84" s="44"/>
      <c r="D84" s="44"/>
      <c r="E84" s="44"/>
      <c r="F84" s="44"/>
      <c r="G84" s="44"/>
      <c r="H84" s="44"/>
      <c r="I84" s="44"/>
      <c r="J84" s="32"/>
      <c r="K84" s="32"/>
      <c r="L84" s="32"/>
      <c r="M84" s="32"/>
      <c r="N84" s="32"/>
      <c r="O84" s="32"/>
      <c r="P84" s="32"/>
      <c r="Q84" s="32"/>
    </row>
    <row r="85" spans="1:17" ht="28.5" customHeight="1" x14ac:dyDescent="0.25">
      <c r="A85" s="44"/>
      <c r="B85" s="44"/>
      <c r="C85" s="44"/>
      <c r="D85" s="44"/>
      <c r="E85" s="44"/>
      <c r="F85" s="44"/>
      <c r="G85" s="44"/>
      <c r="H85" s="44"/>
      <c r="I85" s="44"/>
      <c r="J85" s="32"/>
      <c r="K85" s="32"/>
      <c r="L85" s="32"/>
      <c r="M85" s="32"/>
      <c r="N85" s="32"/>
      <c r="O85" s="32"/>
      <c r="P85" s="32"/>
      <c r="Q85" s="32"/>
    </row>
    <row r="86" spans="1:17" x14ac:dyDescent="0.25">
      <c r="A86" s="4"/>
      <c r="B86" s="5"/>
      <c r="C86" s="5"/>
    </row>
    <row r="87" spans="1:17" x14ac:dyDescent="0.25">
      <c r="A87" s="55" t="s">
        <v>65</v>
      </c>
      <c r="B87" s="55"/>
      <c r="C87" s="55"/>
      <c r="D87" s="55"/>
      <c r="E87" s="24"/>
      <c r="F87" s="24"/>
      <c r="G87" s="24"/>
    </row>
    <row r="88" spans="1:17" x14ac:dyDescent="0.25">
      <c r="A88" s="24"/>
      <c r="B88" s="24"/>
      <c r="C88" s="24"/>
      <c r="D88" s="24"/>
      <c r="E88" s="24"/>
      <c r="F88" s="24"/>
      <c r="G88" s="24"/>
    </row>
    <row r="89" spans="1:17" ht="15.75" x14ac:dyDescent="0.25">
      <c r="A89" s="25" t="s">
        <v>66</v>
      </c>
      <c r="B89" s="25"/>
      <c r="C89" s="19"/>
      <c r="D89" s="17"/>
      <c r="E89" s="26"/>
      <c r="F89" s="26"/>
      <c r="G89" s="17"/>
    </row>
    <row r="90" spans="1:17" x14ac:dyDescent="0.25">
      <c r="A90" s="27"/>
      <c r="B90" s="19"/>
      <c r="C90" s="19"/>
      <c r="D90" s="17"/>
      <c r="E90" s="26"/>
      <c r="F90" s="26"/>
      <c r="G90" s="17"/>
    </row>
    <row r="91" spans="1:17" x14ac:dyDescent="0.25">
      <c r="A91" s="28" t="s">
        <v>69</v>
      </c>
      <c r="B91" s="56"/>
      <c r="C91" s="56"/>
      <c r="D91" s="17"/>
      <c r="E91" s="17"/>
      <c r="F91" s="17"/>
      <c r="G91" s="17"/>
    </row>
    <row r="92" spans="1:17" ht="28.5" x14ac:dyDescent="0.25">
      <c r="A92" s="29" t="s">
        <v>67</v>
      </c>
      <c r="B92" s="57"/>
      <c r="C92" s="57"/>
      <c r="D92" s="17"/>
      <c r="E92" s="17"/>
      <c r="F92" s="17"/>
      <c r="G92" s="17"/>
    </row>
    <row r="93" spans="1:17" ht="28.5" x14ac:dyDescent="0.25">
      <c r="A93" s="29" t="s">
        <v>68</v>
      </c>
      <c r="B93" s="57"/>
      <c r="C93" s="57"/>
      <c r="D93" s="17"/>
      <c r="E93" s="17"/>
      <c r="F93" s="17"/>
      <c r="G93" s="17"/>
    </row>
    <row r="94" spans="1:17" x14ac:dyDescent="0.25">
      <c r="A94" s="17"/>
      <c r="B94" s="17"/>
      <c r="C94" s="17"/>
      <c r="D94" s="17"/>
      <c r="E94" s="17"/>
      <c r="F94" s="17"/>
      <c r="G94" s="17"/>
    </row>
    <row r="95" spans="1:17" ht="29.25" customHeight="1" x14ac:dyDescent="0.25">
      <c r="A95" s="58" t="s">
        <v>70</v>
      </c>
      <c r="B95" s="58"/>
      <c r="C95" s="58"/>
      <c r="D95" s="58"/>
      <c r="E95" s="58"/>
      <c r="F95" s="58"/>
      <c r="G95" s="58"/>
    </row>
    <row r="96" spans="1:17" x14ac:dyDescent="0.25">
      <c r="A96" s="4"/>
      <c r="B96" s="5"/>
      <c r="C96" s="5"/>
    </row>
    <row r="97" spans="1:7" ht="6.75" customHeight="1" x14ac:dyDescent="0.25">
      <c r="A97" s="4"/>
      <c r="B97" s="5"/>
      <c r="C97" s="5"/>
    </row>
    <row r="98" spans="1:7" ht="6.75" customHeight="1" x14ac:dyDescent="0.25">
      <c r="A98" s="4"/>
      <c r="B98" s="5"/>
      <c r="C98" s="5"/>
    </row>
    <row r="99" spans="1:7" ht="6.75" customHeight="1" x14ac:dyDescent="0.25">
      <c r="A99" s="4"/>
      <c r="B99" s="5"/>
      <c r="C99" s="5"/>
    </row>
    <row r="100" spans="1:7" ht="15.75" x14ac:dyDescent="0.25">
      <c r="A100" s="2" t="s">
        <v>14</v>
      </c>
    </row>
    <row r="101" spans="1:7" ht="7.5" customHeight="1" x14ac:dyDescent="0.25">
      <c r="A101" s="3"/>
    </row>
    <row r="102" spans="1:7" x14ac:dyDescent="0.25">
      <c r="A102" s="52" t="s">
        <v>10</v>
      </c>
      <c r="B102" s="52"/>
      <c r="C102" s="52"/>
      <c r="D102" s="52"/>
      <c r="E102" s="52"/>
      <c r="F102" s="52"/>
    </row>
    <row r="103" spans="1:7" x14ac:dyDescent="0.25">
      <c r="A103" s="52"/>
      <c r="B103" s="52"/>
      <c r="C103" s="52"/>
      <c r="D103" s="52"/>
      <c r="E103" s="52"/>
      <c r="F103" s="52"/>
    </row>
    <row r="104" spans="1:7" x14ac:dyDescent="0.25">
      <c r="A104" s="52"/>
      <c r="B104" s="52"/>
      <c r="C104" s="52"/>
      <c r="D104" s="52"/>
      <c r="E104" s="52"/>
      <c r="F104" s="52"/>
    </row>
    <row r="105" spans="1:7" ht="15.75" x14ac:dyDescent="0.25">
      <c r="A105" s="43" t="s">
        <v>76</v>
      </c>
      <c r="B105" s="43"/>
      <c r="C105" s="43"/>
      <c r="D105" s="43"/>
      <c r="E105" s="43"/>
      <c r="F105" s="43"/>
      <c r="G105" s="43"/>
    </row>
    <row r="106" spans="1:7" x14ac:dyDescent="0.25">
      <c r="A106" s="1" t="s">
        <v>44</v>
      </c>
      <c r="B106" s="1" t="s">
        <v>45</v>
      </c>
      <c r="C106" s="1"/>
      <c r="D106" s="1"/>
    </row>
    <row r="107" spans="1:7" x14ac:dyDescent="0.25">
      <c r="A107" s="14" t="s">
        <v>46</v>
      </c>
      <c r="B107" s="5">
        <f>B44</f>
        <v>0</v>
      </c>
      <c r="C107" t="s">
        <v>12</v>
      </c>
      <c r="D107" s="31">
        <v>2317400</v>
      </c>
      <c r="E107" t="s">
        <v>13</v>
      </c>
      <c r="F107" s="9">
        <f>(B107/100)*D107</f>
        <v>0</v>
      </c>
    </row>
    <row r="108" spans="1:7" x14ac:dyDescent="0.25">
      <c r="A108" t="s">
        <v>15</v>
      </c>
      <c r="B108">
        <v>19</v>
      </c>
      <c r="C108" t="s">
        <v>16</v>
      </c>
      <c r="F108" s="7">
        <f>(F107/100)*19</f>
        <v>0</v>
      </c>
    </row>
    <row r="109" spans="1:7" x14ac:dyDescent="0.25">
      <c r="A109" s="1" t="s">
        <v>47</v>
      </c>
      <c r="F109" s="6">
        <f>F107+F108</f>
        <v>0</v>
      </c>
    </row>
    <row r="110" spans="1:7" x14ac:dyDescent="0.25">
      <c r="A110" s="1"/>
      <c r="F110" s="6"/>
    </row>
    <row r="111" spans="1:7" x14ac:dyDescent="0.25">
      <c r="A111" s="1" t="s">
        <v>58</v>
      </c>
      <c r="B111" s="1" t="s">
        <v>59</v>
      </c>
      <c r="C111" s="1"/>
      <c r="D111" s="1"/>
    </row>
    <row r="112" spans="1:7" x14ac:dyDescent="0.25">
      <c r="A112" s="14" t="s">
        <v>60</v>
      </c>
      <c r="B112" s="5">
        <f>B60</f>
        <v>0</v>
      </c>
      <c r="C112" t="s">
        <v>12</v>
      </c>
      <c r="D112" s="31">
        <v>2317400</v>
      </c>
      <c r="E112" t="s">
        <v>13</v>
      </c>
      <c r="F112" s="9">
        <f>(B112/100)*D112</f>
        <v>0</v>
      </c>
    </row>
    <row r="113" spans="1:7" x14ac:dyDescent="0.25">
      <c r="A113" t="s">
        <v>15</v>
      </c>
      <c r="B113">
        <v>19</v>
      </c>
      <c r="C113" t="s">
        <v>16</v>
      </c>
      <c r="F113" s="7">
        <f>(F112/100)*19</f>
        <v>0</v>
      </c>
    </row>
    <row r="114" spans="1:7" x14ac:dyDescent="0.25">
      <c r="A114" s="1" t="s">
        <v>61</v>
      </c>
      <c r="F114" s="6">
        <f>F112+F113</f>
        <v>0</v>
      </c>
    </row>
    <row r="115" spans="1:7" x14ac:dyDescent="0.25">
      <c r="A115" s="1"/>
      <c r="F115" s="6"/>
    </row>
    <row r="116" spans="1:7" x14ac:dyDescent="0.25">
      <c r="A116" s="17" t="s">
        <v>62</v>
      </c>
      <c r="B116" s="17"/>
      <c r="C116" s="17"/>
      <c r="D116" s="17"/>
      <c r="E116" s="17"/>
      <c r="F116" s="21">
        <f>F112+F107</f>
        <v>0</v>
      </c>
    </row>
    <row r="117" spans="1:7" x14ac:dyDescent="0.25">
      <c r="A117" s="17" t="s">
        <v>15</v>
      </c>
      <c r="B117" s="17">
        <v>19</v>
      </c>
      <c r="C117" s="17" t="s">
        <v>16</v>
      </c>
      <c r="D117" s="17"/>
      <c r="E117" s="17"/>
      <c r="F117" s="22">
        <f>(F116/100)*19</f>
        <v>0</v>
      </c>
    </row>
    <row r="118" spans="1:7" x14ac:dyDescent="0.25">
      <c r="A118" s="16" t="s">
        <v>63</v>
      </c>
      <c r="B118" s="17"/>
      <c r="C118" s="17"/>
      <c r="D118" s="17"/>
      <c r="E118" s="17"/>
      <c r="F118" s="18">
        <f>F116+F117</f>
        <v>0</v>
      </c>
    </row>
    <row r="119" spans="1:7" ht="26.25" customHeight="1" thickBot="1" x14ac:dyDescent="0.3">
      <c r="A119" s="16"/>
      <c r="B119" s="17"/>
      <c r="C119" s="17"/>
      <c r="D119" s="17"/>
      <c r="E119" s="17"/>
      <c r="F119" s="18"/>
    </row>
    <row r="120" spans="1:7" ht="22.5" customHeight="1" x14ac:dyDescent="0.25">
      <c r="A120" s="33" t="s">
        <v>64</v>
      </c>
      <c r="B120" s="34"/>
      <c r="C120" s="34"/>
      <c r="D120" s="34"/>
      <c r="E120" s="34"/>
      <c r="F120" s="34"/>
      <c r="G120" s="35"/>
    </row>
    <row r="121" spans="1:7" ht="25.5" customHeight="1" thickBot="1" x14ac:dyDescent="0.3">
      <c r="A121" s="36"/>
      <c r="B121" s="37"/>
      <c r="C121" s="37"/>
      <c r="D121" s="37"/>
      <c r="E121" s="37"/>
      <c r="F121" s="37"/>
      <c r="G121" s="38"/>
    </row>
    <row r="122" spans="1:7" ht="25.5" customHeight="1" x14ac:dyDescent="0.25">
      <c r="A122" s="8"/>
      <c r="B122" s="8"/>
      <c r="C122" s="8"/>
      <c r="D122" s="8"/>
      <c r="E122" s="8"/>
      <c r="F122" s="8"/>
      <c r="G122" s="8"/>
    </row>
    <row r="123" spans="1:7" ht="15.75" customHeight="1" x14ac:dyDescent="0.25"/>
    <row r="124" spans="1:7" ht="10.5" customHeight="1" x14ac:dyDescent="0.25"/>
    <row r="131" spans="1:6" ht="43.5" customHeight="1" x14ac:dyDescent="0.25"/>
    <row r="132" spans="1:6" x14ac:dyDescent="0.25">
      <c r="A132" s="54"/>
      <c r="B132" s="54"/>
      <c r="C132" s="54"/>
      <c r="D132" s="54"/>
      <c r="E132" s="54"/>
      <c r="F132" s="54"/>
    </row>
    <row r="133" spans="1:6" x14ac:dyDescent="0.25">
      <c r="A133" s="54"/>
      <c r="B133" s="54"/>
      <c r="C133" s="54"/>
      <c r="D133" s="54"/>
      <c r="E133" s="54"/>
      <c r="F133" s="54"/>
    </row>
  </sheetData>
  <mergeCells count="50">
    <mergeCell ref="A87:D87"/>
    <mergeCell ref="B91:C91"/>
    <mergeCell ref="B92:C92"/>
    <mergeCell ref="B93:C93"/>
    <mergeCell ref="A95:G95"/>
    <mergeCell ref="A133:F133"/>
    <mergeCell ref="A132:F132"/>
    <mergeCell ref="B19:F19"/>
    <mergeCell ref="B34:C34"/>
    <mergeCell ref="B40:C40"/>
    <mergeCell ref="B42:C42"/>
    <mergeCell ref="B43:C43"/>
    <mergeCell ref="B52:C52"/>
    <mergeCell ref="A102:F104"/>
    <mergeCell ref="B44:C44"/>
    <mergeCell ref="B36:C36"/>
    <mergeCell ref="B48:C48"/>
    <mergeCell ref="B50:C50"/>
    <mergeCell ref="B54:C54"/>
    <mergeCell ref="B56:C56"/>
    <mergeCell ref="B57:C57"/>
    <mergeCell ref="B59:C59"/>
    <mergeCell ref="B60:C60"/>
    <mergeCell ref="A5:F5"/>
    <mergeCell ref="A25:F27"/>
    <mergeCell ref="B18:F18"/>
    <mergeCell ref="B32:C32"/>
    <mergeCell ref="B41:C41"/>
    <mergeCell ref="B13:F13"/>
    <mergeCell ref="B14:F14"/>
    <mergeCell ref="B15:F15"/>
    <mergeCell ref="B16:F16"/>
    <mergeCell ref="B17:F17"/>
    <mergeCell ref="B38:C38"/>
    <mergeCell ref="A120:G121"/>
    <mergeCell ref="E9:F9"/>
    <mergeCell ref="E10:F10"/>
    <mergeCell ref="E8:F8"/>
    <mergeCell ref="A29:G29"/>
    <mergeCell ref="A105:G105"/>
    <mergeCell ref="A84:I85"/>
    <mergeCell ref="B82:C82"/>
    <mergeCell ref="B76:C76"/>
    <mergeCell ref="B78:C78"/>
    <mergeCell ref="B80:C80"/>
    <mergeCell ref="B66:C66"/>
    <mergeCell ref="B68:C68"/>
    <mergeCell ref="B70:C70"/>
    <mergeCell ref="B72:C72"/>
    <mergeCell ref="B58:C58"/>
  </mergeCells>
  <pageMargins left="0.7" right="0.7" top="0.78740157499999996" bottom="0.78740157499999996" header="0.3" footer="0.3"/>
  <pageSetup paperSize="9" scale="38" orientation="portrait" horizontalDpi="0" verticalDpi="0" r:id="rId1"/>
  <rowBreaks count="1" manualBreakCount="1">
    <brk id="61" max="1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2024-06-27T12:55:58Z</dcterms:modified>
</cp:coreProperties>
</file>