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Eigene Dateien\IKT\2020\Sachsen-Anhalt\Vergabe\Ausstattung\Dokumente\"/>
    </mc:Choice>
  </mc:AlternateContent>
  <xr:revisionPtr revIDLastSave="0" documentId="8_{5C8DDAE1-0FDE-4B23-B00E-2F3F08C320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Titles" localSheetId="0">Tabelle1!$1:$1</definedName>
  </definedNames>
  <calcPr calcId="191029"/>
  <webPublishing allowPng="1" targetScreenSize="1024x768" codePage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F48" i="1"/>
  <c r="F24" i="1"/>
  <c r="F42" i="1"/>
  <c r="F37" i="1"/>
  <c r="F33" i="1"/>
  <c r="F28" i="1"/>
  <c r="F14" i="1"/>
  <c r="F18" i="1"/>
  <c r="F8" i="1"/>
  <c r="F3" i="1"/>
  <c r="F53" i="1" l="1"/>
  <c r="F54" i="1" s="1"/>
  <c r="F55" i="1" s="1"/>
</calcChain>
</file>

<file path=xl/sharedStrings.xml><?xml version="1.0" encoding="utf-8"?>
<sst xmlns="http://schemas.openxmlformats.org/spreadsheetml/2006/main" count="51" uniqueCount="38">
  <si>
    <t>Stck.</t>
  </si>
  <si>
    <t>Preis/Stck.</t>
  </si>
  <si>
    <t>Nachlass %</t>
  </si>
  <si>
    <t>Gesamtpreis netto inkl. Nachlass</t>
  </si>
  <si>
    <t>angebotenes Produkt:</t>
  </si>
  <si>
    <t>Datum, Ort, Unterschrift und Firmenstempel</t>
  </si>
  <si>
    <t>Leistungen / Produkte</t>
  </si>
  <si>
    <t>Pos.</t>
  </si>
  <si>
    <t>geforderte technische Parameter entsprechend Leistungsverzeichnis</t>
  </si>
  <si>
    <t>geforderte Leistungen entsprechend Leistungsverzeichnis</t>
  </si>
  <si>
    <t>Summe netto</t>
  </si>
  <si>
    <t>Angebotspreis</t>
  </si>
  <si>
    <t>zzgl. 19 % Mehrwertsteuer</t>
  </si>
  <si>
    <t>1.1</t>
  </si>
  <si>
    <t>1.2</t>
  </si>
  <si>
    <t>1.3</t>
  </si>
  <si>
    <t>1.4</t>
  </si>
  <si>
    <t>1.5</t>
  </si>
  <si>
    <t>LOS 1</t>
  </si>
  <si>
    <t>Aktive Infrastruktur</t>
  </si>
  <si>
    <t>Access Point</t>
  </si>
  <si>
    <t>Switch 48 Port</t>
  </si>
  <si>
    <t>W-LAN Controller</t>
  </si>
  <si>
    <t>1.6</t>
  </si>
  <si>
    <t>angebotenes Produkt</t>
  </si>
  <si>
    <t>Router</t>
  </si>
  <si>
    <t>1.7</t>
  </si>
  <si>
    <t>1.8</t>
  </si>
  <si>
    <t>1.9</t>
  </si>
  <si>
    <t>Verteilerschrank 42HE</t>
  </si>
  <si>
    <t>1.10</t>
  </si>
  <si>
    <t xml:space="preserve">NAS rackeinbaufähig inkl. 4 Festplatten </t>
  </si>
  <si>
    <t>Switch 8 Port, PoE</t>
  </si>
  <si>
    <t>Switch 24 Port, PoE</t>
  </si>
  <si>
    <t>NAS Diskstation inkl. 4 Festplatten</t>
  </si>
  <si>
    <t>Lieferung und fachgerechter Aufbau Verteilerschrank</t>
  </si>
  <si>
    <t>Lieferung, Montage und Dokumentation</t>
  </si>
  <si>
    <t xml:space="preserve">Lieferung und Dokumentation Pos. 1.1 bis 1.7 bzw. 1.8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</si>
</sst>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6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49" fontId="4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49" fontId="0" fillId="0" borderId="5" xfId="0" applyNumberFormat="1" applyBorder="1" applyAlignment="1">
      <alignment horizontal="center"/>
    </xf>
    <xf numFmtId="164" fontId="3" fillId="0" borderId="6" xfId="0" applyNumberFormat="1" applyFont="1" applyBorder="1" applyAlignment="1">
      <alignment horizontal="right"/>
    </xf>
    <xf numFmtId="0" fontId="6" fillId="2" borderId="0" xfId="0" applyFont="1" applyFill="1" applyAlignment="1" applyProtection="1">
      <alignment vertical="center" wrapText="1"/>
      <protection locked="0"/>
    </xf>
    <xf numFmtId="49" fontId="4" fillId="0" borderId="5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1" fontId="1" fillId="2" borderId="0" xfId="0" applyNumberFormat="1" applyFont="1" applyFill="1" applyAlignment="1" applyProtection="1">
      <alignment horizontal="center" vertical="center"/>
      <protection locked="0"/>
    </xf>
    <xf numFmtId="49" fontId="3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quotePrefix="1" applyFont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right"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6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5" fillId="0" borderId="0" xfId="0" quotePrefix="1" applyFont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="140" zoomScaleNormal="140" workbookViewId="0">
      <selection activeCell="A58" sqref="A58"/>
    </sheetView>
  </sheetViews>
  <sheetFormatPr baseColWidth="10" defaultColWidth="12.42578125" defaultRowHeight="15" x14ac:dyDescent="0.25"/>
  <cols>
    <col min="1" max="1" width="9.42578125" style="1" customWidth="1"/>
    <col min="2" max="2" width="64.140625" style="2" customWidth="1"/>
    <col min="3" max="3" width="9.85546875" style="3" customWidth="1"/>
    <col min="4" max="4" width="12.42578125" style="4"/>
    <col min="5" max="5" width="10.42578125" style="5" bestFit="1" customWidth="1"/>
    <col min="6" max="6" width="20.7109375" style="6" bestFit="1" customWidth="1"/>
  </cols>
  <sheetData>
    <row r="1" spans="1:6" ht="31.5" x14ac:dyDescent="0.25">
      <c r="A1" s="60" t="s">
        <v>7</v>
      </c>
      <c r="B1" s="61" t="s">
        <v>6</v>
      </c>
      <c r="C1" s="62" t="s">
        <v>0</v>
      </c>
      <c r="D1" s="63" t="s">
        <v>1</v>
      </c>
      <c r="E1" s="64" t="s">
        <v>2</v>
      </c>
      <c r="F1" s="65" t="s">
        <v>3</v>
      </c>
    </row>
    <row r="2" spans="1:6" ht="18.75" x14ac:dyDescent="0.25">
      <c r="A2" s="66" t="s">
        <v>18</v>
      </c>
      <c r="B2" s="67" t="s">
        <v>19</v>
      </c>
      <c r="C2" s="10"/>
      <c r="D2" s="57"/>
      <c r="E2" s="58"/>
      <c r="F2" s="59"/>
    </row>
    <row r="3" spans="1:6" ht="18.95" customHeight="1" x14ac:dyDescent="0.25">
      <c r="A3" s="20" t="s">
        <v>13</v>
      </c>
      <c r="B3" s="21" t="s">
        <v>20</v>
      </c>
      <c r="C3" s="22">
        <v>37</v>
      </c>
      <c r="D3" s="23">
        <v>0</v>
      </c>
      <c r="E3" s="24">
        <v>0</v>
      </c>
      <c r="F3" s="25">
        <f>C3*D3-((D3*C3/100)*E3)</f>
        <v>0</v>
      </c>
    </row>
    <row r="4" spans="1:6" s="7" customFormat="1" ht="15.75" x14ac:dyDescent="0.25">
      <c r="A4" s="26"/>
      <c r="B4" s="42" t="s">
        <v>8</v>
      </c>
      <c r="C4" s="3"/>
      <c r="D4" s="4"/>
      <c r="E4" s="5"/>
      <c r="F4" s="27"/>
    </row>
    <row r="5" spans="1:6" ht="15.75" x14ac:dyDescent="0.25">
      <c r="A5" s="28"/>
      <c r="B5" s="8" t="s">
        <v>4</v>
      </c>
      <c r="F5" s="29"/>
    </row>
    <row r="6" spans="1:6" ht="24" customHeight="1" x14ac:dyDescent="0.25">
      <c r="A6" s="28"/>
      <c r="B6" s="30"/>
      <c r="F6" s="27"/>
    </row>
    <row r="7" spans="1:6" ht="9.9499999999999993" customHeight="1" x14ac:dyDescent="0.25">
      <c r="A7" s="28"/>
      <c r="B7" s="9"/>
      <c r="F7" s="27"/>
    </row>
    <row r="8" spans="1:6" ht="18.95" customHeight="1" x14ac:dyDescent="0.25">
      <c r="A8" s="31" t="s">
        <v>14</v>
      </c>
      <c r="B8" s="32" t="s">
        <v>32</v>
      </c>
      <c r="C8" s="10">
        <v>1</v>
      </c>
      <c r="D8" s="69">
        <v>0</v>
      </c>
      <c r="E8" s="33">
        <v>0</v>
      </c>
      <c r="F8" s="27">
        <f>C8*D8-((D8*C8/100)*E8)</f>
        <v>0</v>
      </c>
    </row>
    <row r="9" spans="1:6" s="7" customFormat="1" ht="18" customHeight="1" x14ac:dyDescent="0.25">
      <c r="A9" s="26"/>
      <c r="B9" s="42" t="s">
        <v>8</v>
      </c>
      <c r="C9" s="3"/>
      <c r="D9" s="4"/>
      <c r="E9" s="5"/>
      <c r="F9" s="27"/>
    </row>
    <row r="10" spans="1:6" ht="15.75" x14ac:dyDescent="0.25">
      <c r="A10" s="28"/>
      <c r="B10" s="8" t="s">
        <v>4</v>
      </c>
      <c r="F10" s="29"/>
    </row>
    <row r="11" spans="1:6" ht="24" customHeight="1" x14ac:dyDescent="0.25">
      <c r="A11" s="28"/>
      <c r="B11" s="30"/>
      <c r="F11" s="27"/>
    </row>
    <row r="12" spans="1:6" ht="9.9499999999999993" customHeight="1" x14ac:dyDescent="0.25">
      <c r="A12" s="28"/>
      <c r="B12" s="9"/>
      <c r="F12" s="27"/>
    </row>
    <row r="13" spans="1:6" ht="18.95" customHeight="1" x14ac:dyDescent="0.25">
      <c r="A13" s="31" t="s">
        <v>15</v>
      </c>
      <c r="B13" s="32" t="s">
        <v>33</v>
      </c>
      <c r="F13" s="27"/>
    </row>
    <row r="14" spans="1:6" ht="18.95" customHeight="1" x14ac:dyDescent="0.25">
      <c r="A14" s="31"/>
      <c r="B14" s="42" t="s">
        <v>8</v>
      </c>
      <c r="C14" s="10">
        <v>9</v>
      </c>
      <c r="D14" s="69">
        <v>0</v>
      </c>
      <c r="E14" s="33">
        <v>0</v>
      </c>
      <c r="F14" s="27">
        <f>C14*D14-((D14*C14/100)*E14)</f>
        <v>0</v>
      </c>
    </row>
    <row r="15" spans="1:6" ht="15.75" x14ac:dyDescent="0.25">
      <c r="A15" s="28"/>
      <c r="B15" s="8" t="s">
        <v>4</v>
      </c>
      <c r="F15" s="29"/>
    </row>
    <row r="16" spans="1:6" ht="24" customHeight="1" x14ac:dyDescent="0.25">
      <c r="A16" s="28"/>
      <c r="B16" s="30"/>
      <c r="F16" s="27"/>
    </row>
    <row r="17" spans="1:6" ht="9.9499999999999993" customHeight="1" x14ac:dyDescent="0.25">
      <c r="A17" s="28"/>
      <c r="B17" s="9"/>
      <c r="F17" s="27"/>
    </row>
    <row r="18" spans="1:6" ht="18.95" customHeight="1" x14ac:dyDescent="0.25">
      <c r="A18" s="31" t="s">
        <v>16</v>
      </c>
      <c r="B18" s="32" t="s">
        <v>21</v>
      </c>
      <c r="C18" s="10">
        <v>7</v>
      </c>
      <c r="D18" s="69">
        <v>0</v>
      </c>
      <c r="E18" s="33">
        <v>0</v>
      </c>
      <c r="F18" s="27">
        <f>C18*D18-((D18*C18/100)*E18)</f>
        <v>0</v>
      </c>
    </row>
    <row r="19" spans="1:6" s="7" customFormat="1" ht="18" customHeight="1" x14ac:dyDescent="0.25">
      <c r="A19" s="26"/>
      <c r="B19" s="42" t="s">
        <v>8</v>
      </c>
      <c r="C19" s="4"/>
      <c r="D19" s="4"/>
      <c r="E19" s="4"/>
      <c r="F19" s="27"/>
    </row>
    <row r="20" spans="1:6" ht="15.75" x14ac:dyDescent="0.25">
      <c r="A20" s="28"/>
      <c r="B20" s="8" t="s">
        <v>4</v>
      </c>
      <c r="C20" s="4"/>
      <c r="E20" s="4"/>
      <c r="F20" s="29"/>
    </row>
    <row r="21" spans="1:6" ht="24" customHeight="1" x14ac:dyDescent="0.25">
      <c r="A21" s="28"/>
      <c r="B21" s="30"/>
      <c r="C21" s="4"/>
      <c r="E21" s="4"/>
      <c r="F21" s="27"/>
    </row>
    <row r="22" spans="1:6" ht="9.9499999999999993" customHeight="1" x14ac:dyDescent="0.25">
      <c r="A22" s="28"/>
      <c r="B22" s="9"/>
      <c r="C22" s="4"/>
      <c r="E22" s="4"/>
      <c r="F22" s="27"/>
    </row>
    <row r="23" spans="1:6" ht="18.95" customHeight="1" x14ac:dyDescent="0.25">
      <c r="A23" s="31" t="s">
        <v>17</v>
      </c>
      <c r="B23" s="32" t="s">
        <v>22</v>
      </c>
      <c r="C23" s="4"/>
      <c r="E23" s="4"/>
      <c r="F23" s="27"/>
    </row>
    <row r="24" spans="1:6" ht="18.95" customHeight="1" x14ac:dyDescent="0.25">
      <c r="A24" s="31"/>
      <c r="B24" s="42" t="s">
        <v>9</v>
      </c>
      <c r="C24" s="68">
        <v>4</v>
      </c>
      <c r="D24" s="69">
        <v>0</v>
      </c>
      <c r="E24" s="33">
        <v>0</v>
      </c>
      <c r="F24" s="27">
        <f>C24*D24</f>
        <v>0</v>
      </c>
    </row>
    <row r="25" spans="1:6" ht="18.95" customHeight="1" x14ac:dyDescent="0.25">
      <c r="A25" s="31"/>
      <c r="B25" s="8" t="s">
        <v>24</v>
      </c>
      <c r="C25" s="4"/>
      <c r="E25" s="4"/>
      <c r="F25" s="27"/>
    </row>
    <row r="26" spans="1:6" ht="18.95" customHeight="1" x14ac:dyDescent="0.25">
      <c r="A26" s="31"/>
      <c r="B26" s="30"/>
      <c r="C26" s="4"/>
      <c r="E26" s="4"/>
      <c r="F26" s="27"/>
    </row>
    <row r="27" spans="1:6" ht="8.25" customHeight="1" x14ac:dyDescent="0.25">
      <c r="A27" s="31"/>
      <c r="B27" s="9"/>
      <c r="C27" s="4"/>
      <c r="E27" s="4"/>
      <c r="F27" s="27"/>
    </row>
    <row r="28" spans="1:6" s="7" customFormat="1" ht="18" customHeight="1" x14ac:dyDescent="0.25">
      <c r="A28" s="26" t="s">
        <v>23</v>
      </c>
      <c r="B28" s="32" t="s">
        <v>25</v>
      </c>
      <c r="C28" s="10">
        <v>2</v>
      </c>
      <c r="D28" s="69">
        <v>0</v>
      </c>
      <c r="E28" s="33">
        <v>0</v>
      </c>
      <c r="F28" s="27">
        <f>C28*D28-((D28*C28/100)*E28)</f>
        <v>0</v>
      </c>
    </row>
    <row r="29" spans="1:6" s="7" customFormat="1" ht="18" customHeight="1" x14ac:dyDescent="0.25">
      <c r="A29" s="26"/>
      <c r="B29" s="42" t="s">
        <v>8</v>
      </c>
      <c r="C29" s="4"/>
      <c r="D29" s="4"/>
      <c r="E29" s="4"/>
      <c r="F29" s="27"/>
    </row>
    <row r="30" spans="1:6" s="7" customFormat="1" ht="18" customHeight="1" x14ac:dyDescent="0.25">
      <c r="A30" s="26"/>
      <c r="B30" s="8" t="s">
        <v>4</v>
      </c>
      <c r="C30" s="4"/>
      <c r="D30" s="4"/>
      <c r="E30" s="4"/>
      <c r="F30" s="27"/>
    </row>
    <row r="31" spans="1:6" s="7" customFormat="1" ht="18" customHeight="1" x14ac:dyDescent="0.25">
      <c r="A31" s="26"/>
      <c r="B31" s="30"/>
      <c r="C31" s="4"/>
      <c r="D31" s="4"/>
      <c r="E31" s="4"/>
      <c r="F31" s="27"/>
    </row>
    <row r="32" spans="1:6" s="7" customFormat="1" ht="9.75" customHeight="1" x14ac:dyDescent="0.25">
      <c r="A32" s="26"/>
      <c r="B32" s="9"/>
      <c r="C32" s="4"/>
      <c r="D32" s="4"/>
      <c r="E32" s="4"/>
      <c r="F32" s="27"/>
    </row>
    <row r="33" spans="1:6" s="7" customFormat="1" ht="18" customHeight="1" x14ac:dyDescent="0.25">
      <c r="A33" s="26" t="s">
        <v>26</v>
      </c>
      <c r="B33" s="32" t="s">
        <v>31</v>
      </c>
      <c r="C33" s="10">
        <v>3</v>
      </c>
      <c r="D33" s="69">
        <v>0</v>
      </c>
      <c r="E33" s="33">
        <v>0</v>
      </c>
      <c r="F33" s="27">
        <f>C33*D33-((D33*C33/100)*E33)</f>
        <v>0</v>
      </c>
    </row>
    <row r="34" spans="1:6" s="7" customFormat="1" ht="18" customHeight="1" x14ac:dyDescent="0.25">
      <c r="A34" s="26"/>
      <c r="B34" s="42" t="s">
        <v>9</v>
      </c>
      <c r="C34" s="4"/>
      <c r="D34" s="4"/>
      <c r="E34" s="4"/>
      <c r="F34" s="27"/>
    </row>
    <row r="35" spans="1:6" s="7" customFormat="1" ht="18" customHeight="1" x14ac:dyDescent="0.25">
      <c r="A35" s="26"/>
      <c r="B35" s="30"/>
      <c r="C35" s="4"/>
      <c r="D35" s="4"/>
      <c r="E35" s="4"/>
      <c r="F35" s="27"/>
    </row>
    <row r="36" spans="1:6" s="7" customFormat="1" ht="9.75" customHeight="1" x14ac:dyDescent="0.25">
      <c r="A36" s="26"/>
      <c r="B36" s="32"/>
      <c r="C36" s="4"/>
      <c r="D36" s="4"/>
      <c r="E36" s="4"/>
      <c r="F36" s="27"/>
    </row>
    <row r="37" spans="1:6" s="7" customFormat="1" ht="18" customHeight="1" x14ac:dyDescent="0.25">
      <c r="A37" s="26" t="s">
        <v>27</v>
      </c>
      <c r="B37" s="32" t="s">
        <v>34</v>
      </c>
      <c r="C37" s="10">
        <v>1</v>
      </c>
      <c r="D37" s="69">
        <v>0</v>
      </c>
      <c r="E37" s="33">
        <v>0</v>
      </c>
      <c r="F37" s="27">
        <f>C37*D37-((D37*C37/100)*E37)</f>
        <v>0</v>
      </c>
    </row>
    <row r="38" spans="1:6" s="7" customFormat="1" ht="18" customHeight="1" x14ac:dyDescent="0.25">
      <c r="A38" s="26"/>
      <c r="B38" s="42" t="s">
        <v>9</v>
      </c>
      <c r="C38" s="4"/>
      <c r="D38" s="4"/>
      <c r="E38" s="4"/>
      <c r="F38" s="27"/>
    </row>
    <row r="39" spans="1:6" s="7" customFormat="1" ht="18" customHeight="1" x14ac:dyDescent="0.25">
      <c r="A39" s="26"/>
      <c r="B39" s="8" t="s">
        <v>4</v>
      </c>
      <c r="C39" s="4"/>
      <c r="D39" s="4"/>
      <c r="E39" s="4"/>
      <c r="F39" s="27"/>
    </row>
    <row r="40" spans="1:6" s="7" customFormat="1" ht="18" customHeight="1" x14ac:dyDescent="0.25">
      <c r="A40" s="26"/>
      <c r="B40" s="30"/>
      <c r="C40" s="4"/>
      <c r="D40" s="4"/>
      <c r="E40" s="4"/>
      <c r="F40" s="27"/>
    </row>
    <row r="41" spans="1:6" s="7" customFormat="1" ht="9.75" customHeight="1" x14ac:dyDescent="0.25">
      <c r="A41" s="26"/>
      <c r="B41" s="42"/>
      <c r="C41" s="4"/>
      <c r="D41" s="4"/>
      <c r="E41" s="4"/>
      <c r="F41" s="27"/>
    </row>
    <row r="42" spans="1:6" s="7" customFormat="1" ht="18" customHeight="1" x14ac:dyDescent="0.25">
      <c r="A42" s="26" t="s">
        <v>28</v>
      </c>
      <c r="B42" s="32" t="s">
        <v>29</v>
      </c>
      <c r="C42" s="10">
        <v>1</v>
      </c>
      <c r="D42" s="69">
        <v>0</v>
      </c>
      <c r="E42" s="33">
        <v>0</v>
      </c>
      <c r="F42" s="27">
        <f>C42*D42-((D42*C42/100)*E42)</f>
        <v>0</v>
      </c>
    </row>
    <row r="43" spans="1:6" s="7" customFormat="1" ht="18" customHeight="1" x14ac:dyDescent="0.25">
      <c r="A43" s="26"/>
      <c r="B43" s="42" t="s">
        <v>9</v>
      </c>
      <c r="C43" s="4"/>
      <c r="D43" s="4"/>
      <c r="E43" s="4"/>
      <c r="F43" s="27"/>
    </row>
    <row r="44" spans="1:6" s="7" customFormat="1" ht="18" customHeight="1" x14ac:dyDescent="0.25">
      <c r="A44" s="26"/>
      <c r="B44" s="8" t="s">
        <v>4</v>
      </c>
      <c r="C44" s="4"/>
      <c r="D44" s="4"/>
      <c r="E44" s="4"/>
      <c r="F44" s="27"/>
    </row>
    <row r="45" spans="1:6" s="7" customFormat="1" ht="18" customHeight="1" x14ac:dyDescent="0.25">
      <c r="A45" s="26"/>
      <c r="B45" s="30"/>
      <c r="C45" s="4"/>
      <c r="D45" s="4"/>
      <c r="E45" s="4"/>
      <c r="F45" s="27"/>
    </row>
    <row r="46" spans="1:6" s="7" customFormat="1" ht="9.75" customHeight="1" x14ac:dyDescent="0.25">
      <c r="A46" s="26"/>
      <c r="B46" s="42"/>
      <c r="C46" s="4"/>
      <c r="D46" s="4"/>
      <c r="E46" s="4"/>
      <c r="F46" s="27"/>
    </row>
    <row r="47" spans="1:6" s="7" customFormat="1" ht="18" customHeight="1" x14ac:dyDescent="0.25">
      <c r="A47" s="26" t="s">
        <v>30</v>
      </c>
      <c r="B47" s="32" t="s">
        <v>36</v>
      </c>
      <c r="C47" s="4"/>
      <c r="D47" s="4"/>
      <c r="E47" s="4"/>
      <c r="F47" s="27"/>
    </row>
    <row r="48" spans="1:6" s="7" customFormat="1" ht="18" customHeight="1" x14ac:dyDescent="0.25">
      <c r="A48" s="26"/>
      <c r="B48" s="70" t="s">
        <v>37</v>
      </c>
      <c r="C48" s="10">
        <v>4</v>
      </c>
      <c r="D48" s="69">
        <v>0</v>
      </c>
      <c r="E48" s="33">
        <v>0</v>
      </c>
      <c r="F48" s="27">
        <f>C48*D48-((D48*C48/100)*E48)</f>
        <v>0</v>
      </c>
    </row>
    <row r="49" spans="1:6" s="7" customFormat="1" ht="18" customHeight="1" x14ac:dyDescent="0.25">
      <c r="A49" s="26"/>
      <c r="B49" s="70" t="s">
        <v>35</v>
      </c>
      <c r="C49" s="10">
        <v>1</v>
      </c>
      <c r="D49" s="69">
        <v>0</v>
      </c>
      <c r="E49" s="33">
        <v>0</v>
      </c>
      <c r="F49" s="27">
        <f>C49*D49</f>
        <v>0</v>
      </c>
    </row>
    <row r="50" spans="1:6" ht="9.9499999999999993" customHeight="1" x14ac:dyDescent="0.25">
      <c r="A50" s="28"/>
      <c r="B50" s="9"/>
      <c r="E50" s="4"/>
      <c r="F50" s="27"/>
    </row>
    <row r="51" spans="1:6" ht="3.95" customHeight="1" x14ac:dyDescent="0.25">
      <c r="A51" s="34"/>
      <c r="B51" s="35"/>
      <c r="C51" s="36"/>
      <c r="D51" s="37"/>
      <c r="E51" s="38"/>
      <c r="F51" s="39"/>
    </row>
    <row r="52" spans="1:6" ht="11.1" customHeight="1" x14ac:dyDescent="0.25">
      <c r="B52" s="9"/>
      <c r="F52" s="18"/>
    </row>
    <row r="53" spans="1:6" s="11" customFormat="1" ht="26.1" customHeight="1" x14ac:dyDescent="0.25">
      <c r="A53" s="43"/>
      <c r="B53" s="40" t="s">
        <v>10</v>
      </c>
      <c r="C53" s="44"/>
      <c r="D53" s="45"/>
      <c r="E53" s="46"/>
      <c r="F53" s="25">
        <f>SUM(F3:F51)</f>
        <v>0</v>
      </c>
    </row>
    <row r="54" spans="1:6" s="11" customFormat="1" ht="18.95" customHeight="1" x14ac:dyDescent="0.25">
      <c r="A54" s="52"/>
      <c r="B54" s="11" t="s">
        <v>12</v>
      </c>
      <c r="C54" s="53"/>
      <c r="D54" s="54"/>
      <c r="E54" s="55"/>
      <c r="F54" s="56">
        <f>F53/100*19</f>
        <v>0</v>
      </c>
    </row>
    <row r="55" spans="1:6" s="17" customFormat="1" ht="24" customHeight="1" x14ac:dyDescent="0.25">
      <c r="A55" s="47"/>
      <c r="B55" s="41" t="s">
        <v>11</v>
      </c>
      <c r="C55" s="48"/>
      <c r="D55" s="49"/>
      <c r="E55" s="50"/>
      <c r="F55" s="51">
        <f>F53+F54</f>
        <v>0</v>
      </c>
    </row>
    <row r="56" spans="1:6" s="11" customFormat="1" x14ac:dyDescent="0.25">
      <c r="A56" s="1"/>
      <c r="C56" s="3"/>
      <c r="D56" s="4"/>
      <c r="E56" s="5"/>
      <c r="F56" s="6"/>
    </row>
    <row r="57" spans="1:6" ht="0.95" customHeight="1" x14ac:dyDescent="0.25">
      <c r="A57" s="12"/>
    </row>
    <row r="58" spans="1:6" ht="30" customHeight="1" x14ac:dyDescent="0.25">
      <c r="A58" s="13"/>
      <c r="B58" s="14"/>
      <c r="C58" s="2"/>
      <c r="D58" s="2"/>
      <c r="E58" s="2"/>
    </row>
    <row r="59" spans="1:6" ht="15.75" x14ac:dyDescent="0.25">
      <c r="A59" s="15" t="s">
        <v>5</v>
      </c>
      <c r="B59" s="16"/>
      <c r="C59" s="19"/>
      <c r="D59" s="19"/>
      <c r="E59" s="19"/>
    </row>
  </sheetData>
  <sheetProtection sheet="1" formatRows="0" selectLockedCells="1"/>
  <pageMargins left="0.23622047244094499" right="0.23622047244094499" top="1.1111111111111101" bottom="0.90277777777777801" header="0.31496062992126" footer="0.31496062992126"/>
  <pageSetup paperSize="9" fitToHeight="6" orientation="landscape" r:id="rId1"/>
  <headerFooter>
    <oddHeader>&amp;L&amp;"Calibri Bold,Fett"&amp;12&amp;K000000Europäisches Bildungswerk 
für Beruf und Gesellschaft gGmbH&amp;C&amp;"Calibri Bold,Fett"&amp;12&amp;K000000Aktive Infrastruktur und Endgeräte für 4 EBG-Standorte&amp;R&amp;"Calibri Bold,Fett"&amp;12&amp;K000000Preisblatt zum Leistungsverzeichnis
LOS 1</oddHeader>
    <oddFooter>&amp;C&amp;"Calibri,Standard"&amp;K000000Stand: 11.07.2024&amp;R&amp;"Calibri,Standard"&amp;K000000Seite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03774A2D556949B18518CCEF245AE4" ma:contentTypeVersion="14" ma:contentTypeDescription="Ein neues Dokument erstellen." ma:contentTypeScope="" ma:versionID="d2c2f7cae6418c20d7caf333f6a9186e">
  <xsd:schema xmlns:xsd="http://www.w3.org/2001/XMLSchema" xmlns:xs="http://www.w3.org/2001/XMLSchema" xmlns:p="http://schemas.microsoft.com/office/2006/metadata/properties" xmlns:ns2="f75805d0-6ccd-44f9-b8ff-1daf6a6e1a1d" xmlns:ns3="b5809e0f-6698-4070-916e-18c3973aa6ff" targetNamespace="http://schemas.microsoft.com/office/2006/metadata/properties" ma:root="true" ma:fieldsID="54c2ad9f73b230b193ea944cfc1590ab" ns2:_="" ns3:_="">
    <xsd:import namespace="f75805d0-6ccd-44f9-b8ff-1daf6a6e1a1d"/>
    <xsd:import namespace="b5809e0f-6698-4070-916e-18c3973aa6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805d0-6ccd-44f9-b8ff-1daf6a6e1a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Zuletzt freigegeben nach Zeitpunk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09e0f-6698-4070-916e-18c3973aa6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82590A-03CC-4743-AAAA-84FF3F446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5805d0-6ccd-44f9-b8ff-1daf6a6e1a1d"/>
    <ds:schemaRef ds:uri="b5809e0f-6698-4070-916e-18c3973aa6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08C068-5294-4FFF-9ED4-BB35C341260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5809e0f-6698-4070-916e-18c3973aa6ff"/>
    <ds:schemaRef ds:uri="f75805d0-6ccd-44f9-b8ff-1daf6a6e1a1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DC38CE-623A-4221-A4CF-10004C2206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Stefanie Karbe</cp:lastModifiedBy>
  <cp:lastPrinted>2024-06-28T12:35:26Z</cp:lastPrinted>
  <dcterms:created xsi:type="dcterms:W3CDTF">2020-07-15T19:46:24Z</dcterms:created>
  <dcterms:modified xsi:type="dcterms:W3CDTF">2024-07-11T11:44:04Z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0x0101006503774A2D556949B18518CCEF245AE4</vt:lpwstr>
  </property>
</Properties>
</file>