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tynski\Desktop\Anlagen\"/>
    </mc:Choice>
  </mc:AlternateContent>
  <xr:revisionPtr revIDLastSave="0" documentId="8_{2CBA5B74-F01A-4540-A7EE-9253C417B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jektliste" sheetId="2" r:id="rId1"/>
  </sheets>
  <definedNames>
    <definedName name="_xlnm._FilterDatabase" localSheetId="0" hidden="1">Objektliste!$A$1:$M$73</definedName>
    <definedName name="_xlnm.Print_Titles" localSheetId="0">Objektliste!$1:$1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2" l="1"/>
  <c r="H73" i="2"/>
  <c r="K73" i="2"/>
  <c r="J73" i="2"/>
  <c r="I7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</calcChain>
</file>

<file path=xl/sharedStrings.xml><?xml version="1.0" encoding="utf-8"?>
<sst xmlns="http://schemas.openxmlformats.org/spreadsheetml/2006/main" count="199" uniqueCount="139">
  <si>
    <t>Pos.</t>
  </si>
  <si>
    <t>Anschrift</t>
  </si>
  <si>
    <t>Nutzung</t>
  </si>
  <si>
    <t>BMA / EMA</t>
  </si>
  <si>
    <t>Jahresprämie Gebäude brutto in EUR</t>
  </si>
  <si>
    <t>Jahresprämie Inventar brutto in EUR</t>
  </si>
  <si>
    <t>Bemerkungen</t>
  </si>
  <si>
    <t>Verwaltungsgebäude</t>
  </si>
  <si>
    <t>X</t>
  </si>
  <si>
    <t>Schule</t>
  </si>
  <si>
    <t>EMA</t>
  </si>
  <si>
    <t>Jahresprämie Glas brutto 
in EUR</t>
  </si>
  <si>
    <t>Photo-voltaik</t>
  </si>
  <si>
    <t>ZÜRS-Zone</t>
  </si>
  <si>
    <t>Feuerwehr</t>
  </si>
  <si>
    <t>Jugendzentrum
An der Welle 8a
31832 Springe</t>
  </si>
  <si>
    <t>Sporthalle (95 %), Dorfgemeinschaftshaus (5 %)
Suderbruchtrift
31832 Springe</t>
  </si>
  <si>
    <t>Feuerwehr
Carl-Diem-Str. 19
31832 Springe</t>
  </si>
  <si>
    <t>Grundschule Bennigsen
Medefelder Str. 9
31832 Springe</t>
  </si>
  <si>
    <t>Öffentliches Gebäude</t>
  </si>
  <si>
    <t>Polizei</t>
  </si>
  <si>
    <t>Sporthalle</t>
  </si>
  <si>
    <t>Kindergarten</t>
  </si>
  <si>
    <t>Schwimmbad</t>
  </si>
  <si>
    <t>Schule, Wohnung</t>
  </si>
  <si>
    <t>Wohnung</t>
  </si>
  <si>
    <t>Freibad</t>
  </si>
  <si>
    <t>Garagen</t>
  </si>
  <si>
    <t>Halle</t>
  </si>
  <si>
    <t>BMA</t>
  </si>
  <si>
    <t>Containerbau</t>
  </si>
  <si>
    <t>Objekt vermietet</t>
  </si>
  <si>
    <t xml:space="preserve">Hausalarmierungsanlage </t>
  </si>
  <si>
    <t>Fremde Photovoltaikanlage auf dem Dach der Sporthalle (über Eigentümer versichert)</t>
  </si>
  <si>
    <t>Hausalarmierungsanlage
fremde Photovoltaikanlage auf dem Dach (über Eigentümer versichert)</t>
  </si>
  <si>
    <t>Gründach</t>
  </si>
  <si>
    <t>Betriebsführung durch gemeinnützen Verein</t>
  </si>
  <si>
    <t>mit Fußbodenheizung</t>
  </si>
  <si>
    <t>Denkmalschutz Teil einer Gruppe baulicher Anlage</t>
  </si>
  <si>
    <t>PV-Anlage vorhanden mit 65 kWp</t>
  </si>
  <si>
    <t>Einzeldenkmalschutz</t>
  </si>
  <si>
    <t>Hausalarmierungsanlage, Einzeldenkmalschutz</t>
  </si>
  <si>
    <t xml:space="preserve">eigene Solaranlage mit Frequenzumwandler/Betriebs-führung durch gemeinnützigen Verein </t>
  </si>
  <si>
    <t xml:space="preserve">eigene Sonnenkollektoren/Betriebs-führung durch gemeinnützigen Verein </t>
  </si>
  <si>
    <t>Kindergarten
Hauptstr. 30
31832 Springe</t>
  </si>
  <si>
    <t>Standesamt (50 %), Touristikinformation (20 %), Altenbegegnungsstätte (30 %)</t>
  </si>
  <si>
    <t>Baudezernat (100%)</t>
  </si>
  <si>
    <t>Rathaus
Auf dem Burghof 1
31832 Springe</t>
  </si>
  <si>
    <t>Verwaltungsgebäude
Schulstr. 1
31832 Springe</t>
  </si>
  <si>
    <t>Verwaltungsgebäude
Am Markt 1
31832 Springen</t>
  </si>
  <si>
    <t>Verwaltungsgebäude (20 %) , Mietwohnung (40 %), Dorfgemeinschaftshaus (20 %), Feuerwehr (20 %)</t>
  </si>
  <si>
    <t>Gemeinschaftshaus
Steinhauerstr. 2
31832 Springe</t>
  </si>
  <si>
    <t>Wohnungen (60 %), Verwaltung (10 %), Bücherei (15 %), Polizei (15 %)</t>
  </si>
  <si>
    <t>Gemeinschaftshaus
Am Bahnhof 2
32832 Springe</t>
  </si>
  <si>
    <t>Polizei Springe
Auf dem Burghof 2
31832 Springe</t>
  </si>
  <si>
    <t>Feuerwehr 
Auf dem Burghof 2
31832 Springe</t>
  </si>
  <si>
    <t>Feuerwehr
Turmstr. 8
31832 Springe</t>
  </si>
  <si>
    <t>Feuerwehr
Neue Rodenbeeke 32a
31832 Springe</t>
  </si>
  <si>
    <t>Feuerwehr
Osterfeldstr. 2
31832 Springe</t>
  </si>
  <si>
    <t>Feuerwehr
Vor dem Feuerwehrgerätehaus 
31832 Springe</t>
  </si>
  <si>
    <t>Feuerwehr
Am Wehrturm 14a
31832 Springe</t>
  </si>
  <si>
    <t>Feuerwehr
Am Thie 45
31832 Springe</t>
  </si>
  <si>
    <t>Feuerwehr
Alte Dorfstr. 4
31832 Springe</t>
  </si>
  <si>
    <t>Kindergarten (35 %), Sporthalle (25 %), Dorfgemeinschaftshaus (25 %), Feuerwehr (15 %)</t>
  </si>
  <si>
    <t>Gemeinschaftshaus
Hohbring 5
31832 Springe</t>
  </si>
  <si>
    <t>Grundschule (50 %), Außenstelle IGS (45 %), Mietwohnung (5%)</t>
  </si>
  <si>
    <t>Gemeinschaftshaus
Militsch-Trachenberger-Str. 8
31832 Springe</t>
  </si>
  <si>
    <t>Lehrschwimmbecken 
Medefelder Str. 9
31832 Springe</t>
  </si>
  <si>
    <t>Sporthalle
Medefelder Str. 99
31832 Springe</t>
  </si>
  <si>
    <t>Grundschule
Kirchstr. 3
31832 Springe</t>
  </si>
  <si>
    <t>Grundschule 
Neustadtstr. 31
31832 Springe</t>
  </si>
  <si>
    <t>Grundschule (75 %), Bibliothek (20 %), Wohnung (5 %)</t>
  </si>
  <si>
    <t>Gemeinschaftshaus
Hinter der Burg 1-3
31832 Springe</t>
  </si>
  <si>
    <t>Grundschule Eldagsen
Hindenburgallee 2
31832 Springe</t>
  </si>
  <si>
    <t>IGS (75 %), Sporthalle (20%), Mietwohnung (5 %)</t>
  </si>
  <si>
    <t>Gemeinschaftshaus
Adolf-Reichwein-Str. 2 und 4
31832 Springe</t>
  </si>
  <si>
    <t>Gymnasium (95 %), Mietwohnung (5%)</t>
  </si>
  <si>
    <t>Gymnasium
Auf dem Bruche 1
31382 Springe</t>
  </si>
  <si>
    <t>Gymnasium (80 %), Gymnastikhalle (20 %)</t>
  </si>
  <si>
    <t>Gymnasium
Auf dem Bruche 3
31832 Springe</t>
  </si>
  <si>
    <t>Förderschule
Medefelder Str. 11
31832 Springe</t>
  </si>
  <si>
    <t>Museum
Auf dem Burghof 1a
31832 Springe</t>
  </si>
  <si>
    <t>Remise
Auf dem Burghof 1a
31832 Springe</t>
  </si>
  <si>
    <t>Volkshochschule
Bahnhofstr. 38
31832 Springe</t>
  </si>
  <si>
    <t>Dorfgemeinschaftshaus
Güldener Winkel 
31832 Springe</t>
  </si>
  <si>
    <t>Obdachlosenunterkunft
Im Reite 10
31832 Springe</t>
  </si>
  <si>
    <t>Kindergarten
Hinter der Burg 5
31832 Springe</t>
  </si>
  <si>
    <t>Kindergarten
Hohbrink 3
31832 Springe</t>
  </si>
  <si>
    <t>Kindergarten
Alte Töpferstr. 18a
31832 Springe</t>
  </si>
  <si>
    <t>Kindergarten
Adolf-Reichwein-Str. 6
31832 Springe</t>
  </si>
  <si>
    <t>Jugendzentrum
Marktplatz 2
31832 Springe</t>
  </si>
  <si>
    <t>Sporthalle Süd
Harmmühlenstr. 
31832 Springe</t>
  </si>
  <si>
    <t>Jugendzentrum</t>
  </si>
  <si>
    <t>Sporthalle
Neue Rodenbeeke 32
31832 Springe</t>
  </si>
  <si>
    <t>Sporthalle
Hindenburgallee 2
31832 Springe</t>
  </si>
  <si>
    <t>Gemeinschaftshaus
Am Wischkamp 2
31832 Springe</t>
  </si>
  <si>
    <t>Sporthalle
Am Sportplatz 15
31832 Springe</t>
  </si>
  <si>
    <t>Kindergarten
Nordstr. 57
31832 Springe</t>
  </si>
  <si>
    <t>Freibad 
Töpferstr. 33
31382 Springe</t>
  </si>
  <si>
    <t>Freibad
Gleiwitzer Str. 10
31832 Springe</t>
  </si>
  <si>
    <t>Freibad
Im Löffelkamp
31832 Springe</t>
  </si>
  <si>
    <t>Kiosk mit WC Anlage
Bürgermeister-Peters-Str. 1
31382 Springe</t>
  </si>
  <si>
    <t>Kiosk</t>
  </si>
  <si>
    <t>Friedhofskapelle
Völksener Str. 1
31832 Springe</t>
  </si>
  <si>
    <t>Friedhofskapelle</t>
  </si>
  <si>
    <t>Friedhofskapelle
Hamelner Str. 22
31832 Springe</t>
  </si>
  <si>
    <t>Friedhofskapelle
Finienweg
31832 Springe</t>
  </si>
  <si>
    <t>Friedhofskapelle
Vor der Höhe
31832 Springe</t>
  </si>
  <si>
    <t>Friedhofskapelle
Süntelstr. 1
31832 Springe</t>
  </si>
  <si>
    <t>Friedhofskapelle
Hüpener Str. 
31832 Springe</t>
  </si>
  <si>
    <t>Friedhofskapelle
Kirchhofstr. 
31832 Springe</t>
  </si>
  <si>
    <t>Friedhofskapelle
Bennigster Str. 
31832 Springe</t>
  </si>
  <si>
    <t>Friedhofskapelle
Holzweg
31832 Springe</t>
  </si>
  <si>
    <t>Friedhofskapelle
An der Ahnt
31832 Springe</t>
  </si>
  <si>
    <t>Wohnhaus Forstgebäude
Waldweg 9
31832 Springe</t>
  </si>
  <si>
    <t>Jagdhütte
Im Papenwinkel 
31832 Springe</t>
  </si>
  <si>
    <t>Jagdhütte</t>
  </si>
  <si>
    <t>Garagen
An der Haller 4
31832 Springe</t>
  </si>
  <si>
    <t>Garagen/Bauhof</t>
  </si>
  <si>
    <t>Streuguthalle
An der Haller 4
31832 Springe</t>
  </si>
  <si>
    <t>Dorfgemeinschaftshaus mit Gaststätte (75%), Feuerwehrgerätehaus (25%)</t>
  </si>
  <si>
    <t>Gemeinschaftshaus
Rodelandstr. 3
31832 Springe</t>
  </si>
  <si>
    <t>Feuerrohbaudeckung: Umbau/Sanierung eines Rotklinkerbaus inkl. Photvoltaikanlage</t>
  </si>
  <si>
    <t>Gemeinschaftsgebäude  
Am Wehrturm 15-17
31832 Springe</t>
  </si>
  <si>
    <t>Einzeldenkmal</t>
  </si>
  <si>
    <t>BHKW in VS enthalten</t>
  </si>
  <si>
    <t xml:space="preserve">Hausalarmierungsanlage
</t>
  </si>
  <si>
    <t>Mehrzweckhalle mit Sporthalle (45 %), Kindergarten (20 %), Mietwohnung (25 %), Jugendzentrum (10 %)</t>
  </si>
  <si>
    <t>Kinderhort/Kinderkrippe
(85 %), Sportmuseum (15 %)</t>
  </si>
  <si>
    <t>Sporthalle (70 %), Dorfgemeinschaftshaus 
(30 %)</t>
  </si>
  <si>
    <t>Kindergarten (30 %), Sporthalle (45 %), Dorfgemeinschaftshaus 
(25 %)</t>
  </si>
  <si>
    <t>Kindergarten 
Hindenburgallee 4
31832 Springe</t>
  </si>
  <si>
    <t>VS Neuwert 2024 Gebäude in EUR</t>
  </si>
  <si>
    <t>VS Neuwert 2024 Inventar in EUR</t>
  </si>
  <si>
    <t>Glas</t>
  </si>
  <si>
    <t>Standesamt
Zum Niederntor 26
31832 Springe</t>
  </si>
  <si>
    <t>Baudezernat
Zur Salzhaube 9
31832 Springe</t>
  </si>
  <si>
    <t>Parkhaus
Fünfhausenstr. 4
31832 Springe</t>
  </si>
  <si>
    <t>Parkhaus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</si>
</sst>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-* #,##0.00\ _D_M_-;\-* #,##0.00\ _D_M_-;_-* &quot;-&quot;??\ _D_M_-;_-@_-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1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4" fontId="4" fillId="0" borderId="2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5" fillId="0" borderId="1" xfId="1" applyFont="1" applyBorder="1" applyAlignment="1">
      <alignment wrapText="1"/>
    </xf>
    <xf numFmtId="0" fontId="5" fillId="0" borderId="1" xfId="3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5" fillId="0" borderId="1" xfId="3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/>
    </xf>
    <xf numFmtId="0" fontId="5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5" fillId="0" borderId="1" xfId="3" applyNumberFormat="1" applyFont="1" applyBorder="1"/>
    <xf numFmtId="165" fontId="5" fillId="0" borderId="1" xfId="10" applyFont="1" applyBorder="1" applyAlignment="1">
      <alignment wrapText="1"/>
    </xf>
    <xf numFmtId="165" fontId="5" fillId="0" borderId="1" xfId="10" applyFont="1" applyFill="1" applyBorder="1" applyAlignment="1">
      <alignment wrapText="1"/>
    </xf>
  </cellXfs>
  <cellStyles count="11">
    <cellStyle name="Komma" xfId="10" builtinId="3"/>
    <cellStyle name="Komma 2" xfId="7" xr:uid="{A6AFA580-E341-4569-A54A-34110126E7E9}"/>
    <cellStyle name="Prozent 2" xfId="2" xr:uid="{0C4B66A2-5FD6-4DC5-B927-44D8CD69039E}"/>
    <cellStyle name="SAPBEXstdItem" xfId="8" xr:uid="{E53AF8F9-4FBD-4E6D-A95C-6626103C3567}"/>
    <cellStyle name="Standard" xfId="0" builtinId="0"/>
    <cellStyle name="Standard 2" xfId="3" xr:uid="{8B3D6947-3E04-4509-B0D6-3DE8F1B2CDC0}"/>
    <cellStyle name="Standard 2 2" xfId="4" xr:uid="{67CB88B5-532B-4C18-AD81-CA936FA63AF5}"/>
    <cellStyle name="Standard 3" xfId="5" xr:uid="{E1E877AF-D364-42DF-9980-09495F14930F}"/>
    <cellStyle name="Standard 4" xfId="6" xr:uid="{BF1F438B-98EF-4AE1-B524-2A63DF14F0A7}"/>
    <cellStyle name="Standard 5" xfId="1" xr:uid="{34369212-75E0-4BA5-BDC8-14CC0BE99C18}"/>
    <cellStyle name="Währung 2" xfId="9" xr:uid="{93E40058-6E25-4459-87E0-86A7147A4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3"/>
  <sheetViews>
    <sheetView tabSelected="1" view="pageLayout" topLeftCell="A68" zoomScaleNormal="91" workbookViewId="0">
      <selection activeCell="J73" sqref="J73"/>
    </sheetView>
  </sheetViews>
  <sheetFormatPr baseColWidth="10" defaultColWidth="10.140625" defaultRowHeight="14.25" x14ac:dyDescent="0.25"/>
  <cols>
    <col min="1" max="1" width="5.5703125" style="22" customWidth="1"/>
    <col min="2" max="2" width="10.7109375" style="23" bestFit="1" customWidth="1"/>
    <col min="3" max="3" width="30.28515625" style="14" bestFit="1" customWidth="1"/>
    <col min="4" max="4" width="28" style="6" customWidth="1"/>
    <col min="5" max="5" width="6.5703125" style="22" bestFit="1" customWidth="1"/>
    <col min="6" max="6" width="6.5703125" style="22" customWidth="1"/>
    <col min="7" max="7" width="10.85546875" style="22" customWidth="1"/>
    <col min="8" max="8" width="15.7109375" style="25" customWidth="1"/>
    <col min="9" max="9" width="16.140625" style="25" bestFit="1" customWidth="1"/>
    <col min="10" max="10" width="14.5703125" style="24" customWidth="1"/>
    <col min="11" max="11" width="14.42578125" style="24" bestFit="1" customWidth="1"/>
    <col min="12" max="12" width="16" style="24" customWidth="1"/>
    <col min="13" max="13" width="27.7109375" style="6" customWidth="1"/>
    <col min="14" max="16384" width="10.140625" style="14"/>
  </cols>
  <sheetData>
    <row r="1" spans="1:13" ht="60" x14ac:dyDescent="0.25">
      <c r="A1" s="4" t="s">
        <v>0</v>
      </c>
      <c r="B1" s="12" t="s">
        <v>13</v>
      </c>
      <c r="C1" s="11" t="s">
        <v>1</v>
      </c>
      <c r="D1" s="10" t="s">
        <v>2</v>
      </c>
      <c r="E1" s="4" t="s">
        <v>3</v>
      </c>
      <c r="F1" s="4" t="s">
        <v>134</v>
      </c>
      <c r="G1" s="4" t="s">
        <v>12</v>
      </c>
      <c r="H1" s="8" t="s">
        <v>132</v>
      </c>
      <c r="I1" s="8" t="s">
        <v>133</v>
      </c>
      <c r="J1" s="15" t="s">
        <v>4</v>
      </c>
      <c r="K1" s="15" t="s">
        <v>5</v>
      </c>
      <c r="L1" s="15" t="s">
        <v>11</v>
      </c>
      <c r="M1" s="4" t="s">
        <v>6</v>
      </c>
    </row>
    <row r="2" spans="1:13" s="20" customFormat="1" ht="57" x14ac:dyDescent="0.2">
      <c r="A2" s="16">
        <v>1</v>
      </c>
      <c r="B2" s="19"/>
      <c r="C2" s="1" t="s">
        <v>135</v>
      </c>
      <c r="D2" s="3" t="s">
        <v>45</v>
      </c>
      <c r="E2" s="16"/>
      <c r="F2" s="16"/>
      <c r="G2" s="16"/>
      <c r="H2" s="27">
        <v>2237992.8877332518</v>
      </c>
      <c r="I2" s="26">
        <v>224500</v>
      </c>
      <c r="J2" s="13"/>
      <c r="K2" s="13"/>
      <c r="L2" s="13"/>
      <c r="M2" s="2" t="s">
        <v>40</v>
      </c>
    </row>
    <row r="3" spans="1:13" s="20" customFormat="1" ht="42.75" x14ac:dyDescent="0.2">
      <c r="A3" s="16">
        <f>A2+1</f>
        <v>2</v>
      </c>
      <c r="B3" s="19"/>
      <c r="C3" s="1" t="s">
        <v>136</v>
      </c>
      <c r="D3" s="3" t="s">
        <v>46</v>
      </c>
      <c r="E3" s="16" t="s">
        <v>10</v>
      </c>
      <c r="F3" s="16"/>
      <c r="G3" s="16"/>
      <c r="H3" s="27">
        <v>2402210.3089629854</v>
      </c>
      <c r="I3" s="26">
        <v>143300</v>
      </c>
      <c r="J3" s="13"/>
      <c r="K3" s="13"/>
      <c r="L3" s="13"/>
      <c r="M3" s="5" t="s">
        <v>32</v>
      </c>
    </row>
    <row r="4" spans="1:13" s="20" customFormat="1" ht="42.75" x14ac:dyDescent="0.2">
      <c r="A4" s="16">
        <f t="shared" ref="A4:A67" si="0">A3+1</f>
        <v>3</v>
      </c>
      <c r="B4" s="19"/>
      <c r="C4" s="1" t="s">
        <v>47</v>
      </c>
      <c r="D4" s="3" t="s">
        <v>7</v>
      </c>
      <c r="E4" s="16" t="s">
        <v>10</v>
      </c>
      <c r="F4" s="16"/>
      <c r="G4" s="16"/>
      <c r="H4" s="27">
        <v>7880259.7124502901</v>
      </c>
      <c r="I4" s="26">
        <v>790400</v>
      </c>
      <c r="J4" s="13"/>
      <c r="K4" s="13"/>
      <c r="L4" s="13"/>
      <c r="M4" s="5" t="s">
        <v>41</v>
      </c>
    </row>
    <row r="5" spans="1:13" ht="42.75" x14ac:dyDescent="0.2">
      <c r="A5" s="16">
        <f t="shared" si="0"/>
        <v>4</v>
      </c>
      <c r="B5" s="17"/>
      <c r="C5" s="1" t="s">
        <v>48</v>
      </c>
      <c r="D5" s="3" t="s">
        <v>7</v>
      </c>
      <c r="E5" s="16" t="s">
        <v>10</v>
      </c>
      <c r="F5" s="16"/>
      <c r="G5" s="16"/>
      <c r="H5" s="27">
        <v>1555440.4252064852</v>
      </c>
      <c r="I5" s="26">
        <v>156100</v>
      </c>
      <c r="J5" s="13"/>
      <c r="K5" s="13"/>
      <c r="L5" s="13"/>
      <c r="M5" s="5" t="s">
        <v>32</v>
      </c>
    </row>
    <row r="6" spans="1:13" ht="42.75" x14ac:dyDescent="0.2">
      <c r="A6" s="16">
        <f t="shared" si="0"/>
        <v>5</v>
      </c>
      <c r="B6" s="17"/>
      <c r="C6" s="1" t="s">
        <v>49</v>
      </c>
      <c r="D6" s="3" t="s">
        <v>7</v>
      </c>
      <c r="E6" s="16"/>
      <c r="F6" s="16"/>
      <c r="G6" s="16"/>
      <c r="H6" s="27">
        <v>650013.68920159072</v>
      </c>
      <c r="I6" s="26">
        <v>71700</v>
      </c>
      <c r="J6" s="13"/>
      <c r="K6" s="13"/>
      <c r="L6" s="13"/>
      <c r="M6" s="2" t="s">
        <v>40</v>
      </c>
    </row>
    <row r="7" spans="1:13" ht="57" x14ac:dyDescent="0.2">
      <c r="A7" s="16">
        <f t="shared" si="0"/>
        <v>6</v>
      </c>
      <c r="B7" s="17"/>
      <c r="C7" s="1" t="s">
        <v>51</v>
      </c>
      <c r="D7" s="3" t="s">
        <v>50</v>
      </c>
      <c r="E7" s="16"/>
      <c r="F7" s="16"/>
      <c r="G7" s="16"/>
      <c r="H7" s="27">
        <v>666990.44050168246</v>
      </c>
      <c r="I7" s="26">
        <v>67000</v>
      </c>
      <c r="J7" s="13"/>
      <c r="K7" s="13"/>
      <c r="L7" s="13"/>
      <c r="M7" s="7"/>
    </row>
    <row r="8" spans="1:13" ht="42.75" x14ac:dyDescent="0.2">
      <c r="A8" s="16">
        <f t="shared" si="0"/>
        <v>7</v>
      </c>
      <c r="B8" s="17"/>
      <c r="C8" s="1" t="s">
        <v>53</v>
      </c>
      <c r="D8" s="3" t="s">
        <v>52</v>
      </c>
      <c r="E8" s="16"/>
      <c r="F8" s="16"/>
      <c r="G8" s="16"/>
      <c r="H8" s="27">
        <v>2756436.7543591312</v>
      </c>
      <c r="I8" s="26">
        <v>71700</v>
      </c>
      <c r="J8" s="13"/>
      <c r="K8" s="13"/>
      <c r="L8" s="13"/>
      <c r="M8" s="7"/>
    </row>
    <row r="9" spans="1:13" ht="42.75" x14ac:dyDescent="0.2">
      <c r="A9" s="16">
        <f t="shared" si="0"/>
        <v>8</v>
      </c>
      <c r="B9" s="17"/>
      <c r="C9" s="1" t="s">
        <v>54</v>
      </c>
      <c r="D9" s="3" t="s">
        <v>20</v>
      </c>
      <c r="E9" s="16"/>
      <c r="F9" s="16"/>
      <c r="G9" s="16"/>
      <c r="H9" s="27">
        <v>4331465.7387580294</v>
      </c>
      <c r="I9" s="26">
        <v>71700</v>
      </c>
      <c r="J9" s="13"/>
      <c r="K9" s="13"/>
      <c r="L9" s="13"/>
      <c r="M9" s="7"/>
    </row>
    <row r="10" spans="1:13" ht="42.75" x14ac:dyDescent="0.2">
      <c r="A10" s="16">
        <f t="shared" si="0"/>
        <v>9</v>
      </c>
      <c r="B10" s="17"/>
      <c r="C10" s="1" t="s">
        <v>55</v>
      </c>
      <c r="D10" s="3" t="s">
        <v>14</v>
      </c>
      <c r="E10" s="16"/>
      <c r="F10" s="16"/>
      <c r="G10" s="16"/>
      <c r="H10" s="27">
        <v>3684607.9840929946</v>
      </c>
      <c r="I10" s="26">
        <v>369600</v>
      </c>
      <c r="J10" s="13"/>
      <c r="K10" s="13"/>
      <c r="L10" s="13"/>
      <c r="M10" s="7"/>
    </row>
    <row r="11" spans="1:13" ht="42.75" x14ac:dyDescent="0.2">
      <c r="A11" s="16">
        <f t="shared" si="0"/>
        <v>10</v>
      </c>
      <c r="B11" s="17"/>
      <c r="C11" s="1" t="s">
        <v>56</v>
      </c>
      <c r="D11" s="3" t="s">
        <v>14</v>
      </c>
      <c r="E11" s="16"/>
      <c r="F11" s="16"/>
      <c r="G11" s="16"/>
      <c r="H11" s="27">
        <v>931327.16427041905</v>
      </c>
      <c r="I11" s="26">
        <v>93400</v>
      </c>
      <c r="J11" s="13"/>
      <c r="K11" s="13"/>
      <c r="L11" s="13"/>
      <c r="M11" s="7"/>
    </row>
    <row r="12" spans="1:13" ht="42.75" x14ac:dyDescent="0.2">
      <c r="A12" s="16">
        <f t="shared" si="0"/>
        <v>11</v>
      </c>
      <c r="B12" s="17"/>
      <c r="C12" s="1" t="s">
        <v>57</v>
      </c>
      <c r="D12" s="3" t="s">
        <v>14</v>
      </c>
      <c r="E12" s="16"/>
      <c r="F12" s="16"/>
      <c r="G12" s="16"/>
      <c r="H12" s="27">
        <v>508649.58702967264</v>
      </c>
      <c r="I12" s="26">
        <v>51100</v>
      </c>
      <c r="J12" s="13"/>
      <c r="K12" s="13"/>
      <c r="L12" s="13"/>
      <c r="M12" s="7"/>
    </row>
    <row r="13" spans="1:13" ht="42.75" x14ac:dyDescent="0.2">
      <c r="A13" s="16">
        <f t="shared" si="0"/>
        <v>12</v>
      </c>
      <c r="B13" s="17"/>
      <c r="C13" s="1" t="s">
        <v>58</v>
      </c>
      <c r="D13" s="3" t="s">
        <v>14</v>
      </c>
      <c r="E13" s="16"/>
      <c r="F13" s="16"/>
      <c r="G13" s="16"/>
      <c r="H13" s="27">
        <v>1342578.0819822573</v>
      </c>
      <c r="I13" s="26">
        <v>71700</v>
      </c>
      <c r="J13" s="13"/>
      <c r="K13" s="13"/>
      <c r="L13" s="13"/>
      <c r="M13" s="7"/>
    </row>
    <row r="14" spans="1:13" ht="42.75" x14ac:dyDescent="0.2">
      <c r="A14" s="16">
        <f t="shared" si="0"/>
        <v>13</v>
      </c>
      <c r="B14" s="17"/>
      <c r="C14" s="1" t="s">
        <v>59</v>
      </c>
      <c r="D14" s="3" t="s">
        <v>14</v>
      </c>
      <c r="E14" s="16"/>
      <c r="F14" s="16"/>
      <c r="G14" s="16"/>
      <c r="H14" s="27">
        <v>840022.71336800233</v>
      </c>
      <c r="I14" s="26">
        <v>84400</v>
      </c>
      <c r="J14" s="13"/>
      <c r="K14" s="13"/>
      <c r="L14" s="13"/>
      <c r="M14" s="7"/>
    </row>
    <row r="15" spans="1:13" ht="42.75" x14ac:dyDescent="0.2">
      <c r="A15" s="16">
        <f t="shared" si="0"/>
        <v>14</v>
      </c>
      <c r="B15" s="17"/>
      <c r="C15" s="1" t="s">
        <v>60</v>
      </c>
      <c r="D15" s="3" t="s">
        <v>14</v>
      </c>
      <c r="E15" s="16"/>
      <c r="F15" s="16"/>
      <c r="G15" s="16"/>
      <c r="H15" s="27">
        <v>390029.97858672374</v>
      </c>
      <c r="I15" s="26">
        <v>50300</v>
      </c>
      <c r="J15" s="13"/>
      <c r="K15" s="13"/>
      <c r="L15" s="13"/>
      <c r="M15" s="7"/>
    </row>
    <row r="16" spans="1:13" ht="42.75" x14ac:dyDescent="0.2">
      <c r="A16" s="16">
        <f t="shared" si="0"/>
        <v>15</v>
      </c>
      <c r="B16" s="17"/>
      <c r="C16" s="1" t="s">
        <v>61</v>
      </c>
      <c r="D16" s="3" t="s">
        <v>14</v>
      </c>
      <c r="E16" s="16"/>
      <c r="F16" s="16"/>
      <c r="G16" s="16"/>
      <c r="H16" s="27">
        <v>431492.42887733248</v>
      </c>
      <c r="I16" s="26">
        <v>28800</v>
      </c>
      <c r="J16" s="13"/>
      <c r="K16" s="13"/>
      <c r="L16" s="13"/>
      <c r="M16" s="7"/>
    </row>
    <row r="17" spans="1:13" ht="42.75" x14ac:dyDescent="0.2">
      <c r="A17" s="16">
        <f t="shared" si="0"/>
        <v>16</v>
      </c>
      <c r="B17" s="17"/>
      <c r="C17" s="1" t="s">
        <v>62</v>
      </c>
      <c r="D17" s="3" t="s">
        <v>14</v>
      </c>
      <c r="E17" s="16"/>
      <c r="F17" s="16"/>
      <c r="G17" s="16"/>
      <c r="H17" s="27">
        <v>1068229.4279596207</v>
      </c>
      <c r="I17" s="26">
        <v>107200</v>
      </c>
      <c r="J17" s="13"/>
      <c r="K17" s="13"/>
      <c r="L17" s="13"/>
      <c r="M17" s="7"/>
    </row>
    <row r="18" spans="1:13" ht="57" x14ac:dyDescent="0.2">
      <c r="A18" s="16">
        <f t="shared" si="0"/>
        <v>17</v>
      </c>
      <c r="B18" s="17"/>
      <c r="C18" s="1" t="s">
        <v>64</v>
      </c>
      <c r="D18" s="3" t="s">
        <v>63</v>
      </c>
      <c r="E18" s="16"/>
      <c r="F18" s="16"/>
      <c r="G18" s="16"/>
      <c r="H18" s="27">
        <v>5136990.8228816148</v>
      </c>
      <c r="I18" s="26">
        <v>515200</v>
      </c>
      <c r="J18" s="13"/>
      <c r="K18" s="13"/>
      <c r="L18" s="13"/>
      <c r="M18" s="7"/>
    </row>
    <row r="19" spans="1:13" ht="42.75" x14ac:dyDescent="0.2">
      <c r="A19" s="16">
        <f t="shared" si="0"/>
        <v>18</v>
      </c>
      <c r="B19" s="17"/>
      <c r="C19" s="1" t="s">
        <v>66</v>
      </c>
      <c r="D19" s="3" t="s">
        <v>65</v>
      </c>
      <c r="E19" s="16" t="s">
        <v>29</v>
      </c>
      <c r="F19" s="16" t="s">
        <v>8</v>
      </c>
      <c r="G19" s="16"/>
      <c r="H19" s="28">
        <v>8195961.9914346887</v>
      </c>
      <c r="I19" s="26">
        <v>822100</v>
      </c>
      <c r="J19" s="13"/>
      <c r="K19" s="13"/>
      <c r="L19" s="13"/>
      <c r="M19" s="5"/>
    </row>
    <row r="20" spans="1:13" ht="42.75" x14ac:dyDescent="0.2">
      <c r="A20" s="16">
        <f t="shared" si="0"/>
        <v>19</v>
      </c>
      <c r="B20" s="17"/>
      <c r="C20" s="1" t="s">
        <v>67</v>
      </c>
      <c r="D20" s="3" t="s">
        <v>23</v>
      </c>
      <c r="E20" s="16"/>
      <c r="F20" s="16"/>
      <c r="G20" s="16"/>
      <c r="H20" s="28">
        <v>1016972.6980728051</v>
      </c>
      <c r="I20" s="26">
        <v>78900</v>
      </c>
      <c r="J20" s="13"/>
      <c r="K20" s="13"/>
      <c r="L20" s="13"/>
      <c r="M20" s="7"/>
    </row>
    <row r="21" spans="1:13" ht="45.75" customHeight="1" x14ac:dyDescent="0.2">
      <c r="A21" s="16">
        <f t="shared" si="0"/>
        <v>20</v>
      </c>
      <c r="B21" s="17"/>
      <c r="C21" s="1" t="s">
        <v>68</v>
      </c>
      <c r="D21" s="3" t="s">
        <v>21</v>
      </c>
      <c r="E21" s="16"/>
      <c r="F21" s="16"/>
      <c r="G21" s="16" t="s">
        <v>8</v>
      </c>
      <c r="H21" s="28">
        <v>2999008.4123585196</v>
      </c>
      <c r="I21" s="26">
        <v>358100</v>
      </c>
      <c r="J21" s="13"/>
      <c r="K21" s="13"/>
      <c r="L21" s="13"/>
      <c r="M21" s="5" t="s">
        <v>33</v>
      </c>
    </row>
    <row r="22" spans="1:13" ht="42.75" x14ac:dyDescent="0.2">
      <c r="A22" s="16">
        <f t="shared" si="0"/>
        <v>21</v>
      </c>
      <c r="B22" s="17"/>
      <c r="C22" s="1" t="s">
        <v>69</v>
      </c>
      <c r="D22" s="3" t="s">
        <v>9</v>
      </c>
      <c r="E22" s="16"/>
      <c r="F22" s="16" t="s">
        <v>8</v>
      </c>
      <c r="G22" s="16"/>
      <c r="H22" s="28">
        <v>6442241.8170694401</v>
      </c>
      <c r="I22" s="26">
        <v>646100</v>
      </c>
      <c r="J22" s="13"/>
      <c r="K22" s="13"/>
      <c r="L22" s="13"/>
      <c r="M22" s="5"/>
    </row>
    <row r="23" spans="1:13" ht="42.75" x14ac:dyDescent="0.2">
      <c r="A23" s="16">
        <f t="shared" si="0"/>
        <v>22</v>
      </c>
      <c r="B23" s="17"/>
      <c r="C23" s="1" t="s">
        <v>70</v>
      </c>
      <c r="D23" s="3" t="s">
        <v>24</v>
      </c>
      <c r="E23" s="16"/>
      <c r="F23" s="16" t="s">
        <v>8</v>
      </c>
      <c r="G23" s="16"/>
      <c r="H23" s="28">
        <v>2901936.2190272254</v>
      </c>
      <c r="I23" s="26">
        <v>291200</v>
      </c>
      <c r="J23" s="13"/>
      <c r="K23" s="13"/>
      <c r="L23" s="13"/>
      <c r="M23" s="5" t="s">
        <v>124</v>
      </c>
    </row>
    <row r="24" spans="1:13" ht="42.75" x14ac:dyDescent="0.2">
      <c r="A24" s="16">
        <f t="shared" si="0"/>
        <v>23</v>
      </c>
      <c r="B24" s="17"/>
      <c r="C24" s="1" t="s">
        <v>73</v>
      </c>
      <c r="D24" s="3" t="s">
        <v>9</v>
      </c>
      <c r="E24" s="16"/>
      <c r="F24" s="16" t="s">
        <v>8</v>
      </c>
      <c r="G24" s="16"/>
      <c r="H24" s="28">
        <v>9795150.1988375653</v>
      </c>
      <c r="I24" s="26">
        <v>971700</v>
      </c>
      <c r="J24" s="13"/>
      <c r="K24" s="13"/>
      <c r="L24" s="13"/>
      <c r="M24" s="5" t="s">
        <v>125</v>
      </c>
    </row>
    <row r="25" spans="1:13" ht="42.75" x14ac:dyDescent="0.2">
      <c r="A25" s="16">
        <f t="shared" si="0"/>
        <v>24</v>
      </c>
      <c r="B25" s="17"/>
      <c r="C25" s="1" t="s">
        <v>72</v>
      </c>
      <c r="D25" s="3" t="s">
        <v>71</v>
      </c>
      <c r="E25" s="16"/>
      <c r="F25" s="16" t="s">
        <v>8</v>
      </c>
      <c r="G25" s="16"/>
      <c r="H25" s="28">
        <v>20707174.747629244</v>
      </c>
      <c r="I25" s="26">
        <v>2076700</v>
      </c>
      <c r="J25" s="13"/>
      <c r="K25" s="13"/>
      <c r="L25" s="13"/>
      <c r="M25" s="5"/>
    </row>
    <row r="26" spans="1:13" ht="42.75" x14ac:dyDescent="0.2">
      <c r="A26" s="16">
        <f t="shared" si="0"/>
        <v>25</v>
      </c>
      <c r="B26" s="17"/>
      <c r="C26" s="1" t="s">
        <v>75</v>
      </c>
      <c r="D26" s="3" t="s">
        <v>74</v>
      </c>
      <c r="E26" s="16" t="s">
        <v>29</v>
      </c>
      <c r="F26" s="16" t="s">
        <v>8</v>
      </c>
      <c r="G26" s="16"/>
      <c r="H26" s="28">
        <v>45698367.390639335</v>
      </c>
      <c r="I26" s="26">
        <v>4583100</v>
      </c>
      <c r="J26" s="13"/>
      <c r="K26" s="13"/>
      <c r="L26" s="13"/>
      <c r="M26" s="5"/>
    </row>
    <row r="27" spans="1:13" ht="42.75" x14ac:dyDescent="0.2">
      <c r="A27" s="16">
        <f t="shared" si="0"/>
        <v>26</v>
      </c>
      <c r="B27" s="17"/>
      <c r="C27" s="1" t="s">
        <v>77</v>
      </c>
      <c r="D27" s="3" t="s">
        <v>76</v>
      </c>
      <c r="E27" s="16" t="s">
        <v>10</v>
      </c>
      <c r="F27" s="16" t="s">
        <v>8</v>
      </c>
      <c r="G27" s="16"/>
      <c r="H27" s="28">
        <v>47849082.364637502</v>
      </c>
      <c r="I27" s="26">
        <v>4798800</v>
      </c>
      <c r="J27" s="13"/>
      <c r="K27" s="13"/>
      <c r="L27" s="13"/>
      <c r="M27" s="5" t="s">
        <v>126</v>
      </c>
    </row>
    <row r="28" spans="1:13" ht="57" x14ac:dyDescent="0.2">
      <c r="A28" s="16">
        <f t="shared" si="0"/>
        <v>27</v>
      </c>
      <c r="B28" s="17"/>
      <c r="C28" s="1" t="s">
        <v>79</v>
      </c>
      <c r="D28" s="3" t="s">
        <v>78</v>
      </c>
      <c r="E28" s="16" t="s">
        <v>10</v>
      </c>
      <c r="F28" s="16" t="s">
        <v>8</v>
      </c>
      <c r="G28" s="16" t="s">
        <v>8</v>
      </c>
      <c r="H28" s="28">
        <v>10710697.690425206</v>
      </c>
      <c r="I28" s="26">
        <v>1074200</v>
      </c>
      <c r="J28" s="13"/>
      <c r="K28" s="13"/>
      <c r="L28" s="13"/>
      <c r="M28" s="5" t="s">
        <v>34</v>
      </c>
    </row>
    <row r="29" spans="1:13" ht="42.75" x14ac:dyDescent="0.2">
      <c r="A29" s="16">
        <f t="shared" si="0"/>
        <v>28</v>
      </c>
      <c r="B29" s="17"/>
      <c r="C29" s="1" t="s">
        <v>80</v>
      </c>
      <c r="D29" s="3" t="s">
        <v>9</v>
      </c>
      <c r="E29" s="16"/>
      <c r="F29" s="16" t="s">
        <v>8</v>
      </c>
      <c r="G29" s="16"/>
      <c r="H29" s="27">
        <v>4070176.124197002</v>
      </c>
      <c r="I29" s="26">
        <v>408300</v>
      </c>
      <c r="J29" s="13"/>
      <c r="K29" s="13"/>
      <c r="L29" s="13"/>
      <c r="M29" s="5" t="s">
        <v>35</v>
      </c>
    </row>
    <row r="30" spans="1:13" ht="42.75" x14ac:dyDescent="0.2">
      <c r="A30" s="16">
        <f t="shared" si="0"/>
        <v>29</v>
      </c>
      <c r="B30" s="17"/>
      <c r="C30" s="1" t="s">
        <v>81</v>
      </c>
      <c r="D30" s="3" t="s">
        <v>19</v>
      </c>
      <c r="E30" s="16" t="s">
        <v>29</v>
      </c>
      <c r="F30" s="16"/>
      <c r="G30" s="16"/>
      <c r="H30" s="27">
        <v>5498182.0893239519</v>
      </c>
      <c r="I30" s="26">
        <v>35900</v>
      </c>
      <c r="J30" s="13"/>
      <c r="K30" s="13"/>
      <c r="L30" s="13"/>
      <c r="M30" s="5"/>
    </row>
    <row r="31" spans="1:13" ht="42.75" x14ac:dyDescent="0.2">
      <c r="A31" s="16">
        <f t="shared" si="0"/>
        <v>30</v>
      </c>
      <c r="B31" s="17"/>
      <c r="C31" s="1" t="s">
        <v>82</v>
      </c>
      <c r="D31" s="3" t="s">
        <v>27</v>
      </c>
      <c r="E31" s="16" t="s">
        <v>29</v>
      </c>
      <c r="F31" s="16"/>
      <c r="G31" s="16"/>
      <c r="H31" s="27">
        <v>1970935.5307433465</v>
      </c>
      <c r="I31" s="26">
        <v>143300</v>
      </c>
      <c r="J31" s="13"/>
      <c r="K31" s="13"/>
      <c r="L31" s="13"/>
      <c r="M31" s="5"/>
    </row>
    <row r="32" spans="1:13" ht="42.75" x14ac:dyDescent="0.2">
      <c r="A32" s="16">
        <f t="shared" si="0"/>
        <v>31</v>
      </c>
      <c r="B32" s="17"/>
      <c r="C32" s="1" t="s">
        <v>83</v>
      </c>
      <c r="D32" s="3" t="s">
        <v>9</v>
      </c>
      <c r="E32" s="16"/>
      <c r="F32" s="16" t="s">
        <v>8</v>
      </c>
      <c r="G32" s="16"/>
      <c r="H32" s="27">
        <v>1765364.4845518507</v>
      </c>
      <c r="I32" s="26">
        <v>177100</v>
      </c>
      <c r="J32" s="13"/>
      <c r="K32" s="13"/>
      <c r="L32" s="13"/>
      <c r="M32" s="7"/>
    </row>
    <row r="33" spans="1:13" ht="42.75" x14ac:dyDescent="0.2">
      <c r="A33" s="16">
        <f t="shared" si="0"/>
        <v>32</v>
      </c>
      <c r="B33" s="17"/>
      <c r="C33" s="1" t="s">
        <v>84</v>
      </c>
      <c r="D33" s="3" t="s">
        <v>19</v>
      </c>
      <c r="E33" s="16"/>
      <c r="F33" s="16"/>
      <c r="G33" s="16"/>
      <c r="H33" s="26">
        <v>0</v>
      </c>
      <c r="I33" s="26">
        <v>35900</v>
      </c>
      <c r="J33" s="13"/>
      <c r="K33" s="13"/>
      <c r="L33" s="13"/>
      <c r="M33" s="7"/>
    </row>
    <row r="34" spans="1:13" ht="42.75" x14ac:dyDescent="0.2">
      <c r="A34" s="16">
        <f t="shared" si="0"/>
        <v>33</v>
      </c>
      <c r="B34" s="17"/>
      <c r="C34" s="1" t="s">
        <v>85</v>
      </c>
      <c r="D34" s="3" t="s">
        <v>25</v>
      </c>
      <c r="E34" s="16"/>
      <c r="F34" s="16"/>
      <c r="G34" s="16"/>
      <c r="H34" s="27">
        <v>2856229.5809115935</v>
      </c>
      <c r="I34" s="26">
        <v>214900</v>
      </c>
      <c r="J34" s="13"/>
      <c r="K34" s="13"/>
      <c r="L34" s="13"/>
      <c r="M34" s="5" t="s">
        <v>30</v>
      </c>
    </row>
    <row r="35" spans="1:13" ht="42.75" x14ac:dyDescent="0.2">
      <c r="A35" s="16">
        <f t="shared" si="0"/>
        <v>34</v>
      </c>
      <c r="B35" s="17"/>
      <c r="C35" s="1" t="s">
        <v>86</v>
      </c>
      <c r="D35" s="3" t="s">
        <v>128</v>
      </c>
      <c r="E35" s="16"/>
      <c r="F35" s="16"/>
      <c r="G35" s="16"/>
      <c r="H35" s="27">
        <v>4284344.3713673903</v>
      </c>
      <c r="I35" s="26">
        <v>429700</v>
      </c>
      <c r="J35" s="13"/>
      <c r="K35" s="13"/>
      <c r="L35" s="13"/>
      <c r="M35" s="7"/>
    </row>
    <row r="36" spans="1:13" ht="42.75" x14ac:dyDescent="0.2">
      <c r="A36" s="16">
        <f t="shared" si="0"/>
        <v>35</v>
      </c>
      <c r="B36" s="17"/>
      <c r="C36" s="1" t="s">
        <v>87</v>
      </c>
      <c r="D36" s="3" t="s">
        <v>22</v>
      </c>
      <c r="E36" s="16"/>
      <c r="F36" s="16"/>
      <c r="G36" s="16"/>
      <c r="H36" s="27">
        <v>1221237.8403181401</v>
      </c>
      <c r="I36" s="26">
        <v>122600</v>
      </c>
      <c r="J36" s="13"/>
      <c r="K36" s="13"/>
      <c r="L36" s="13"/>
      <c r="M36" s="7"/>
    </row>
    <row r="37" spans="1:13" ht="42.75" x14ac:dyDescent="0.2">
      <c r="A37" s="16">
        <f t="shared" si="0"/>
        <v>36</v>
      </c>
      <c r="B37" s="17"/>
      <c r="C37" s="1" t="s">
        <v>88</v>
      </c>
      <c r="D37" s="3" t="s">
        <v>22</v>
      </c>
      <c r="E37" s="16"/>
      <c r="F37" s="16"/>
      <c r="G37" s="16"/>
      <c r="H37" s="27">
        <v>917071.04619149584</v>
      </c>
      <c r="I37" s="26">
        <v>92100</v>
      </c>
      <c r="J37" s="13"/>
      <c r="K37" s="13"/>
      <c r="L37" s="13"/>
      <c r="M37" s="7"/>
    </row>
    <row r="38" spans="1:13" ht="42.75" x14ac:dyDescent="0.2">
      <c r="A38" s="16">
        <f t="shared" si="0"/>
        <v>37</v>
      </c>
      <c r="B38" s="17"/>
      <c r="C38" s="1" t="s">
        <v>89</v>
      </c>
      <c r="D38" s="3" t="s">
        <v>22</v>
      </c>
      <c r="E38" s="16"/>
      <c r="F38" s="16"/>
      <c r="G38" s="16"/>
      <c r="H38" s="27">
        <v>1759487.9167941264</v>
      </c>
      <c r="I38" s="26">
        <v>176500</v>
      </c>
      <c r="J38" s="13"/>
      <c r="K38" s="13"/>
      <c r="L38" s="13"/>
      <c r="M38" s="7"/>
    </row>
    <row r="39" spans="1:13" ht="42.75" x14ac:dyDescent="0.2">
      <c r="A39" s="16">
        <f t="shared" si="0"/>
        <v>38</v>
      </c>
      <c r="B39" s="17"/>
      <c r="C39" s="1" t="s">
        <v>90</v>
      </c>
      <c r="D39" s="3" t="s">
        <v>92</v>
      </c>
      <c r="E39" s="16"/>
      <c r="F39" s="16"/>
      <c r="G39" s="16"/>
      <c r="H39" s="27">
        <v>714220.63322116854</v>
      </c>
      <c r="I39" s="26">
        <v>21600</v>
      </c>
      <c r="J39" s="13"/>
      <c r="K39" s="13"/>
      <c r="L39" s="13"/>
      <c r="M39" s="7"/>
    </row>
    <row r="40" spans="1:13" ht="42.75" x14ac:dyDescent="0.2">
      <c r="A40" s="16">
        <f t="shared" si="0"/>
        <v>39</v>
      </c>
      <c r="B40" s="17"/>
      <c r="C40" s="1" t="s">
        <v>15</v>
      </c>
      <c r="D40" s="3" t="s">
        <v>92</v>
      </c>
      <c r="E40" s="16"/>
      <c r="F40" s="16"/>
      <c r="G40" s="16"/>
      <c r="H40" s="27">
        <v>103057.58641786479</v>
      </c>
      <c r="I40" s="26">
        <v>10500</v>
      </c>
      <c r="J40" s="13"/>
      <c r="K40" s="13"/>
      <c r="L40" s="13"/>
      <c r="M40" s="5" t="s">
        <v>31</v>
      </c>
    </row>
    <row r="41" spans="1:13" ht="42.75" x14ac:dyDescent="0.2">
      <c r="A41" s="16">
        <f t="shared" si="0"/>
        <v>40</v>
      </c>
      <c r="B41" s="17"/>
      <c r="C41" s="1" t="s">
        <v>91</v>
      </c>
      <c r="D41" s="3" t="s">
        <v>21</v>
      </c>
      <c r="E41" s="16"/>
      <c r="F41" s="16"/>
      <c r="G41" s="16"/>
      <c r="H41" s="27">
        <v>7448984.9342306508</v>
      </c>
      <c r="I41" s="26">
        <v>747100</v>
      </c>
      <c r="J41" s="13"/>
      <c r="K41" s="13"/>
      <c r="L41" s="13"/>
      <c r="M41" s="5"/>
    </row>
    <row r="42" spans="1:13" ht="42.75" x14ac:dyDescent="0.2">
      <c r="A42" s="16">
        <f t="shared" si="0"/>
        <v>41</v>
      </c>
      <c r="B42" s="17"/>
      <c r="C42" s="1" t="s">
        <v>93</v>
      </c>
      <c r="D42" s="3" t="s">
        <v>129</v>
      </c>
      <c r="E42" s="16"/>
      <c r="F42" s="16"/>
      <c r="G42" s="16"/>
      <c r="H42" s="27">
        <v>3047762.1596818599</v>
      </c>
      <c r="I42" s="26">
        <v>305700</v>
      </c>
      <c r="J42" s="13"/>
      <c r="K42" s="13"/>
      <c r="L42" s="13"/>
      <c r="M42" s="7"/>
    </row>
    <row r="43" spans="1:13" ht="42.75" x14ac:dyDescent="0.2">
      <c r="A43" s="16">
        <f t="shared" si="0"/>
        <v>42</v>
      </c>
      <c r="B43" s="17"/>
      <c r="C43" s="1" t="s">
        <v>94</v>
      </c>
      <c r="D43" s="3" t="s">
        <v>21</v>
      </c>
      <c r="E43" s="16"/>
      <c r="F43" s="16"/>
      <c r="G43" s="16"/>
      <c r="H43" s="27">
        <v>4267367.6200672984</v>
      </c>
      <c r="I43" s="26">
        <v>428100</v>
      </c>
      <c r="J43" s="13"/>
      <c r="K43" s="13"/>
      <c r="L43" s="13"/>
      <c r="M43" s="7"/>
    </row>
    <row r="44" spans="1:13" ht="57" x14ac:dyDescent="0.2">
      <c r="A44" s="16">
        <f t="shared" si="0"/>
        <v>43</v>
      </c>
      <c r="B44" s="17"/>
      <c r="C44" s="1" t="s">
        <v>16</v>
      </c>
      <c r="D44" s="3" t="s">
        <v>21</v>
      </c>
      <c r="E44" s="16"/>
      <c r="F44" s="16"/>
      <c r="G44" s="16"/>
      <c r="H44" s="27">
        <v>2108055.4450902413</v>
      </c>
      <c r="I44" s="26">
        <v>358100</v>
      </c>
      <c r="J44" s="13"/>
      <c r="K44" s="13"/>
      <c r="L44" s="13"/>
      <c r="M44" s="7"/>
    </row>
    <row r="45" spans="1:13" ht="57" x14ac:dyDescent="0.2">
      <c r="A45" s="16">
        <f t="shared" si="0"/>
        <v>44</v>
      </c>
      <c r="B45" s="17"/>
      <c r="C45" s="1" t="s">
        <v>95</v>
      </c>
      <c r="D45" s="3" t="s">
        <v>130</v>
      </c>
      <c r="E45" s="16"/>
      <c r="F45" s="16"/>
      <c r="G45" s="16"/>
      <c r="H45" s="27">
        <v>1188372.591006424</v>
      </c>
      <c r="I45" s="26">
        <v>119200</v>
      </c>
      <c r="J45" s="13"/>
      <c r="K45" s="13"/>
      <c r="L45" s="13"/>
      <c r="M45" s="7"/>
    </row>
    <row r="46" spans="1:13" ht="42.75" x14ac:dyDescent="0.2">
      <c r="A46" s="16">
        <f t="shared" si="0"/>
        <v>45</v>
      </c>
      <c r="B46" s="17"/>
      <c r="C46" s="1" t="s">
        <v>96</v>
      </c>
      <c r="D46" s="3" t="s">
        <v>21</v>
      </c>
      <c r="E46" s="16"/>
      <c r="F46" s="16"/>
      <c r="G46" s="16"/>
      <c r="H46" s="27">
        <v>2813461.226674824</v>
      </c>
      <c r="I46" s="26">
        <v>282200</v>
      </c>
      <c r="J46" s="13"/>
      <c r="K46" s="13"/>
      <c r="L46" s="13"/>
      <c r="M46" s="7"/>
    </row>
    <row r="47" spans="1:13" ht="42.75" x14ac:dyDescent="0.2">
      <c r="A47" s="16">
        <f t="shared" si="0"/>
        <v>46</v>
      </c>
      <c r="B47" s="17"/>
      <c r="C47" s="1" t="s">
        <v>97</v>
      </c>
      <c r="D47" s="3" t="s">
        <v>26</v>
      </c>
      <c r="E47" s="16"/>
      <c r="F47" s="16"/>
      <c r="G47" s="16"/>
      <c r="H47" s="26">
        <v>0</v>
      </c>
      <c r="I47" s="26">
        <v>172000</v>
      </c>
      <c r="J47" s="13"/>
      <c r="K47" s="13"/>
      <c r="L47" s="13"/>
      <c r="M47" s="7"/>
    </row>
    <row r="48" spans="1:13" ht="42.75" x14ac:dyDescent="0.2">
      <c r="A48" s="16">
        <f t="shared" si="0"/>
        <v>47</v>
      </c>
      <c r="B48" s="17"/>
      <c r="C48" s="1" t="s">
        <v>98</v>
      </c>
      <c r="D48" s="3" t="s">
        <v>26</v>
      </c>
      <c r="E48" s="16"/>
      <c r="F48" s="16"/>
      <c r="G48" s="16"/>
      <c r="H48" s="27">
        <v>417127.48546956253</v>
      </c>
      <c r="I48" s="26">
        <v>71700</v>
      </c>
      <c r="J48" s="13"/>
      <c r="K48" s="13"/>
      <c r="L48" s="13"/>
      <c r="M48" s="5" t="s">
        <v>36</v>
      </c>
    </row>
    <row r="49" spans="1:13" ht="57" x14ac:dyDescent="0.2">
      <c r="A49" s="16">
        <f t="shared" si="0"/>
        <v>48</v>
      </c>
      <c r="B49" s="17"/>
      <c r="C49" s="1" t="s">
        <v>99</v>
      </c>
      <c r="D49" s="3" t="s">
        <v>26</v>
      </c>
      <c r="E49" s="16"/>
      <c r="F49" s="16"/>
      <c r="G49" s="16"/>
      <c r="H49" s="27">
        <v>1505380.7739369837</v>
      </c>
      <c r="I49" s="26">
        <v>71700</v>
      </c>
      <c r="J49" s="13"/>
      <c r="K49" s="13"/>
      <c r="L49" s="13"/>
      <c r="M49" s="5" t="s">
        <v>42</v>
      </c>
    </row>
    <row r="50" spans="1:13" ht="57" x14ac:dyDescent="0.2">
      <c r="A50" s="16">
        <f t="shared" si="0"/>
        <v>49</v>
      </c>
      <c r="B50" s="17"/>
      <c r="C50" s="1" t="s">
        <v>100</v>
      </c>
      <c r="D50" s="3" t="s">
        <v>26</v>
      </c>
      <c r="E50" s="16"/>
      <c r="F50" s="16"/>
      <c r="G50" s="16"/>
      <c r="H50" s="27">
        <v>742732.86937901494</v>
      </c>
      <c r="I50" s="26">
        <v>74600</v>
      </c>
      <c r="J50" s="13"/>
      <c r="K50" s="13"/>
      <c r="L50" s="13"/>
      <c r="M50" s="5" t="s">
        <v>43</v>
      </c>
    </row>
    <row r="51" spans="1:13" ht="42.75" x14ac:dyDescent="0.2">
      <c r="A51" s="16">
        <f t="shared" si="0"/>
        <v>50</v>
      </c>
      <c r="B51" s="17"/>
      <c r="C51" s="1" t="s">
        <v>137</v>
      </c>
      <c r="D51" s="3" t="s">
        <v>138</v>
      </c>
      <c r="E51" s="16"/>
      <c r="F51" s="16"/>
      <c r="G51" s="16"/>
      <c r="H51" s="27">
        <v>2570563.0926888953</v>
      </c>
      <c r="I51" s="26">
        <v>0</v>
      </c>
      <c r="J51" s="13"/>
      <c r="K51" s="13"/>
      <c r="L51" s="13"/>
      <c r="M51" s="7"/>
    </row>
    <row r="52" spans="1:13" ht="42.75" x14ac:dyDescent="0.2">
      <c r="A52" s="16">
        <f t="shared" si="0"/>
        <v>51</v>
      </c>
      <c r="B52" s="17"/>
      <c r="C52" s="1" t="s">
        <v>101</v>
      </c>
      <c r="D52" s="3" t="s">
        <v>102</v>
      </c>
      <c r="E52" s="16"/>
      <c r="F52" s="16"/>
      <c r="G52" s="16"/>
      <c r="H52" s="27">
        <v>125802.08014683389</v>
      </c>
      <c r="I52" s="26">
        <v>0</v>
      </c>
      <c r="J52" s="13"/>
      <c r="K52" s="13"/>
      <c r="L52" s="13"/>
      <c r="M52" s="7"/>
    </row>
    <row r="53" spans="1:13" ht="42.75" x14ac:dyDescent="0.2">
      <c r="A53" s="16">
        <f t="shared" si="0"/>
        <v>52</v>
      </c>
      <c r="B53" s="17"/>
      <c r="C53" s="1" t="s">
        <v>103</v>
      </c>
      <c r="D53" s="3" t="s">
        <v>104</v>
      </c>
      <c r="E53" s="16"/>
      <c r="F53" s="16"/>
      <c r="G53" s="16"/>
      <c r="H53" s="27">
        <v>380126.87366167025</v>
      </c>
      <c r="I53" s="26">
        <v>38300</v>
      </c>
      <c r="J53" s="13"/>
      <c r="K53" s="13"/>
      <c r="L53" s="13"/>
      <c r="M53" s="7"/>
    </row>
    <row r="54" spans="1:13" ht="42.75" x14ac:dyDescent="0.2">
      <c r="A54" s="16">
        <f t="shared" si="0"/>
        <v>53</v>
      </c>
      <c r="B54" s="17"/>
      <c r="C54" s="1" t="s">
        <v>105</v>
      </c>
      <c r="D54" s="3" t="s">
        <v>104</v>
      </c>
      <c r="E54" s="16"/>
      <c r="F54" s="16"/>
      <c r="G54" s="16"/>
      <c r="H54" s="27">
        <v>1074105.9957173448</v>
      </c>
      <c r="I54" s="26">
        <v>107900</v>
      </c>
      <c r="J54" s="13"/>
      <c r="K54" s="13"/>
      <c r="L54" s="13"/>
      <c r="M54" s="5" t="s">
        <v>37</v>
      </c>
    </row>
    <row r="55" spans="1:13" ht="42.75" x14ac:dyDescent="0.2">
      <c r="A55" s="16">
        <f t="shared" si="0"/>
        <v>54</v>
      </c>
      <c r="B55" s="17"/>
      <c r="C55" s="1" t="s">
        <v>106</v>
      </c>
      <c r="D55" s="3" t="s">
        <v>104</v>
      </c>
      <c r="E55" s="16"/>
      <c r="F55" s="16"/>
      <c r="G55" s="16"/>
      <c r="H55" s="27">
        <v>739903.41082899959</v>
      </c>
      <c r="I55" s="26">
        <v>74300</v>
      </c>
      <c r="J55" s="13"/>
      <c r="K55" s="13"/>
      <c r="L55" s="13"/>
      <c r="M55" s="7"/>
    </row>
    <row r="56" spans="1:13" ht="42.75" x14ac:dyDescent="0.2">
      <c r="A56" s="16">
        <f t="shared" si="0"/>
        <v>55</v>
      </c>
      <c r="B56" s="17"/>
      <c r="C56" s="1" t="s">
        <v>107</v>
      </c>
      <c r="D56" s="3" t="s">
        <v>104</v>
      </c>
      <c r="E56" s="16"/>
      <c r="F56" s="16"/>
      <c r="G56" s="16"/>
      <c r="H56" s="27">
        <v>354226.44539614557</v>
      </c>
      <c r="I56" s="26">
        <v>35600</v>
      </c>
      <c r="J56" s="13"/>
      <c r="K56" s="13"/>
      <c r="L56" s="13"/>
      <c r="M56" s="5"/>
    </row>
    <row r="57" spans="1:13" ht="42.75" x14ac:dyDescent="0.2">
      <c r="A57" s="16">
        <f t="shared" si="0"/>
        <v>56</v>
      </c>
      <c r="B57" s="17"/>
      <c r="C57" s="1" t="s">
        <v>108</v>
      </c>
      <c r="D57" s="3" t="s">
        <v>104</v>
      </c>
      <c r="E57" s="16"/>
      <c r="F57" s="16"/>
      <c r="G57" s="16"/>
      <c r="H57" s="27">
        <v>317225.8335882533</v>
      </c>
      <c r="I57" s="26">
        <v>31800</v>
      </c>
      <c r="J57" s="13"/>
      <c r="K57" s="13"/>
      <c r="L57" s="13"/>
      <c r="M57" s="7"/>
    </row>
    <row r="58" spans="1:13" ht="42.75" x14ac:dyDescent="0.2">
      <c r="A58" s="16">
        <f t="shared" si="0"/>
        <v>57</v>
      </c>
      <c r="B58" s="17"/>
      <c r="C58" s="1" t="s">
        <v>109</v>
      </c>
      <c r="D58" s="3" t="s">
        <v>104</v>
      </c>
      <c r="E58" s="16"/>
      <c r="F58" s="16"/>
      <c r="G58" s="16"/>
      <c r="H58" s="27">
        <v>448578.00550627103</v>
      </c>
      <c r="I58" s="26">
        <v>45100</v>
      </c>
      <c r="J58" s="13"/>
      <c r="K58" s="13"/>
      <c r="L58" s="13"/>
      <c r="M58" s="7"/>
    </row>
    <row r="59" spans="1:13" ht="42.75" x14ac:dyDescent="0.2">
      <c r="A59" s="16">
        <f t="shared" si="0"/>
        <v>58</v>
      </c>
      <c r="B59" s="17"/>
      <c r="C59" s="1" t="s">
        <v>110</v>
      </c>
      <c r="D59" s="3" t="s">
        <v>104</v>
      </c>
      <c r="E59" s="16"/>
      <c r="F59" s="16"/>
      <c r="G59" s="16"/>
      <c r="H59" s="27">
        <v>702793.97369226057</v>
      </c>
      <c r="I59" s="26">
        <v>70600</v>
      </c>
      <c r="J59" s="13"/>
      <c r="K59" s="13"/>
      <c r="L59" s="13"/>
      <c r="M59" s="5" t="s">
        <v>38</v>
      </c>
    </row>
    <row r="60" spans="1:13" ht="42.75" x14ac:dyDescent="0.2">
      <c r="A60" s="16">
        <f t="shared" si="0"/>
        <v>59</v>
      </c>
      <c r="B60" s="17"/>
      <c r="C60" s="1" t="s">
        <v>111</v>
      </c>
      <c r="D60" s="3" t="s">
        <v>104</v>
      </c>
      <c r="E60" s="16"/>
      <c r="F60" s="16"/>
      <c r="G60" s="16"/>
      <c r="H60" s="27">
        <v>437151.34597736312</v>
      </c>
      <c r="I60" s="26">
        <v>44000</v>
      </c>
      <c r="J60" s="13"/>
      <c r="K60" s="13"/>
      <c r="L60" s="13"/>
      <c r="M60" s="7"/>
    </row>
    <row r="61" spans="1:13" ht="42.75" x14ac:dyDescent="0.2">
      <c r="A61" s="16">
        <f t="shared" si="0"/>
        <v>60</v>
      </c>
      <c r="B61" s="17"/>
      <c r="C61" s="1" t="s">
        <v>112</v>
      </c>
      <c r="D61" s="3" t="s">
        <v>104</v>
      </c>
      <c r="E61" s="16"/>
      <c r="F61" s="16"/>
      <c r="G61" s="16"/>
      <c r="H61" s="27">
        <v>294372.51453043742</v>
      </c>
      <c r="I61" s="26">
        <v>29600</v>
      </c>
      <c r="J61" s="13"/>
      <c r="K61" s="13"/>
      <c r="L61" s="13"/>
      <c r="M61" s="7"/>
    </row>
    <row r="62" spans="1:13" ht="42.75" x14ac:dyDescent="0.2">
      <c r="A62" s="16">
        <f t="shared" si="0"/>
        <v>61</v>
      </c>
      <c r="B62" s="17"/>
      <c r="C62" s="1" t="s">
        <v>113</v>
      </c>
      <c r="D62" s="3" t="s">
        <v>104</v>
      </c>
      <c r="E62" s="16"/>
      <c r="F62" s="16"/>
      <c r="G62" s="16"/>
      <c r="H62" s="27">
        <v>594295.12083205872</v>
      </c>
      <c r="I62" s="26">
        <v>59600</v>
      </c>
      <c r="J62" s="13"/>
      <c r="K62" s="13"/>
      <c r="L62" s="13"/>
      <c r="M62" s="7"/>
    </row>
    <row r="63" spans="1:13" ht="42.75" x14ac:dyDescent="0.2">
      <c r="A63" s="16">
        <f t="shared" si="0"/>
        <v>62</v>
      </c>
      <c r="B63" s="17"/>
      <c r="C63" s="1" t="s">
        <v>114</v>
      </c>
      <c r="D63" s="3" t="s">
        <v>25</v>
      </c>
      <c r="E63" s="16"/>
      <c r="F63" s="16"/>
      <c r="G63" s="16"/>
      <c r="H63" s="27">
        <v>699855.68981339864</v>
      </c>
      <c r="I63" s="26">
        <v>70300</v>
      </c>
      <c r="J63" s="13"/>
      <c r="K63" s="13"/>
      <c r="L63" s="13"/>
      <c r="M63" s="5"/>
    </row>
    <row r="64" spans="1:13" ht="42.75" x14ac:dyDescent="0.2">
      <c r="A64" s="16">
        <f t="shared" si="0"/>
        <v>63</v>
      </c>
      <c r="B64" s="17"/>
      <c r="C64" s="1" t="s">
        <v>115</v>
      </c>
      <c r="D64" s="3" t="s">
        <v>116</v>
      </c>
      <c r="E64" s="16"/>
      <c r="F64" s="16"/>
      <c r="G64" s="16"/>
      <c r="H64" s="27">
        <v>131569.82257571121</v>
      </c>
      <c r="I64" s="26">
        <v>13300</v>
      </c>
      <c r="J64" s="13"/>
      <c r="K64" s="13"/>
      <c r="L64" s="13"/>
      <c r="M64" s="5"/>
    </row>
    <row r="65" spans="1:13" ht="42.75" x14ac:dyDescent="0.2">
      <c r="A65" s="16">
        <f t="shared" si="0"/>
        <v>64</v>
      </c>
      <c r="B65" s="17"/>
      <c r="C65" s="1" t="s">
        <v>117</v>
      </c>
      <c r="D65" s="3" t="s">
        <v>118</v>
      </c>
      <c r="E65" s="16"/>
      <c r="F65" s="16"/>
      <c r="G65" s="16"/>
      <c r="H65" s="27">
        <v>4781349.6482104613</v>
      </c>
      <c r="I65" s="26">
        <v>479700</v>
      </c>
      <c r="J65" s="13"/>
      <c r="K65" s="13"/>
      <c r="L65" s="13"/>
      <c r="M65" s="7"/>
    </row>
    <row r="66" spans="1:13" ht="42.75" x14ac:dyDescent="0.2">
      <c r="A66" s="16">
        <f t="shared" si="0"/>
        <v>65</v>
      </c>
      <c r="B66" s="17"/>
      <c r="C66" s="1" t="s">
        <v>119</v>
      </c>
      <c r="D66" s="3" t="s">
        <v>28</v>
      </c>
      <c r="E66" s="16"/>
      <c r="F66" s="16"/>
      <c r="G66" s="16"/>
      <c r="H66" s="27">
        <v>1285444.7843377178</v>
      </c>
      <c r="I66" s="26">
        <v>129000</v>
      </c>
      <c r="J66" s="13"/>
      <c r="K66" s="13"/>
      <c r="L66" s="13"/>
      <c r="M66" s="7"/>
    </row>
    <row r="67" spans="1:13" ht="42.75" x14ac:dyDescent="0.2">
      <c r="A67" s="16">
        <f t="shared" si="0"/>
        <v>66</v>
      </c>
      <c r="B67" s="17"/>
      <c r="C67" s="1" t="s">
        <v>121</v>
      </c>
      <c r="D67" s="3" t="s">
        <v>120</v>
      </c>
      <c r="E67" s="16"/>
      <c r="F67" s="16"/>
      <c r="G67" s="16"/>
      <c r="H67" s="27">
        <v>985522.17803609662</v>
      </c>
      <c r="I67" s="26">
        <v>98900</v>
      </c>
      <c r="J67" s="13"/>
      <c r="K67" s="13"/>
      <c r="L67" s="13"/>
      <c r="M67" s="7"/>
    </row>
    <row r="68" spans="1:13" ht="71.25" x14ac:dyDescent="0.2">
      <c r="A68" s="16">
        <f t="shared" ref="A68:A72" si="1">A67+1</f>
        <v>67</v>
      </c>
      <c r="B68" s="17"/>
      <c r="C68" s="1" t="s">
        <v>123</v>
      </c>
      <c r="D68" s="3" t="s">
        <v>127</v>
      </c>
      <c r="E68" s="16"/>
      <c r="F68" s="16"/>
      <c r="G68" s="16" t="s">
        <v>8</v>
      </c>
      <c r="H68" s="26">
        <v>0</v>
      </c>
      <c r="I68" s="26">
        <v>495700</v>
      </c>
      <c r="J68" s="13"/>
      <c r="K68" s="13"/>
      <c r="L68" s="13"/>
      <c r="M68" s="3" t="s">
        <v>122</v>
      </c>
    </row>
    <row r="69" spans="1:13" ht="42.75" x14ac:dyDescent="0.2">
      <c r="A69" s="16">
        <f t="shared" si="1"/>
        <v>68</v>
      </c>
      <c r="B69" s="17"/>
      <c r="C69" s="1" t="s">
        <v>131</v>
      </c>
      <c r="D69" s="3" t="s">
        <v>22</v>
      </c>
      <c r="E69" s="16"/>
      <c r="F69" s="16"/>
      <c r="G69" s="16"/>
      <c r="H69" s="27">
        <v>2413528.1431630463</v>
      </c>
      <c r="I69" s="26">
        <v>0</v>
      </c>
      <c r="J69" s="13"/>
      <c r="K69" s="13"/>
      <c r="L69" s="13"/>
      <c r="M69" s="7"/>
    </row>
    <row r="70" spans="1:13" ht="42.75" x14ac:dyDescent="0.2">
      <c r="A70" s="16">
        <f t="shared" si="1"/>
        <v>69</v>
      </c>
      <c r="B70" s="17"/>
      <c r="C70" s="1" t="s">
        <v>17</v>
      </c>
      <c r="D70" s="3" t="s">
        <v>14</v>
      </c>
      <c r="E70" s="16"/>
      <c r="F70" s="16"/>
      <c r="G70" s="16" t="s">
        <v>8</v>
      </c>
      <c r="H70" s="27">
        <v>2352477.1336800242</v>
      </c>
      <c r="I70" s="26">
        <v>525800</v>
      </c>
      <c r="J70" s="13"/>
      <c r="K70" s="13"/>
      <c r="L70" s="13"/>
      <c r="M70" s="5" t="s">
        <v>39</v>
      </c>
    </row>
    <row r="71" spans="1:13" ht="42.75" x14ac:dyDescent="0.2">
      <c r="A71" s="16">
        <f t="shared" si="1"/>
        <v>70</v>
      </c>
      <c r="B71" s="17"/>
      <c r="C71" s="1" t="s">
        <v>18</v>
      </c>
      <c r="D71" s="3" t="s">
        <v>9</v>
      </c>
      <c r="E71" s="16"/>
      <c r="F71" s="16" t="s">
        <v>8</v>
      </c>
      <c r="G71" s="16"/>
      <c r="H71" s="27">
        <v>23547298.179871518</v>
      </c>
      <c r="I71" s="26">
        <v>3580500</v>
      </c>
      <c r="J71" s="13"/>
      <c r="K71" s="13"/>
      <c r="L71" s="13"/>
      <c r="M71" s="3"/>
    </row>
    <row r="72" spans="1:13" ht="42.75" x14ac:dyDescent="0.2">
      <c r="A72" s="16">
        <f t="shared" si="1"/>
        <v>71</v>
      </c>
      <c r="B72" s="17"/>
      <c r="C72" s="1" t="s">
        <v>44</v>
      </c>
      <c r="D72" s="3" t="s">
        <v>22</v>
      </c>
      <c r="E72" s="16"/>
      <c r="F72" s="16"/>
      <c r="G72" s="16"/>
      <c r="H72" s="26">
        <v>0</v>
      </c>
      <c r="I72" s="26">
        <v>100200</v>
      </c>
      <c r="J72" s="18"/>
      <c r="K72" s="18"/>
      <c r="L72" s="18"/>
      <c r="M72" s="3"/>
    </row>
    <row r="73" spans="1:13" ht="15" x14ac:dyDescent="0.25">
      <c r="A73" s="16"/>
      <c r="B73" s="17"/>
      <c r="C73" s="9"/>
      <c r="D73" s="3"/>
      <c r="E73" s="16"/>
      <c r="F73" s="16"/>
      <c r="G73" s="16"/>
      <c r="H73" s="21">
        <f>SUM(H2:H72)</f>
        <v>286067074.25818294</v>
      </c>
      <c r="I73" s="21">
        <f>SUM(I2:I72)</f>
        <v>29198000</v>
      </c>
      <c r="J73" s="21">
        <f>SUM(J2:J72)</f>
        <v>0</v>
      </c>
      <c r="K73" s="21">
        <f>SUM(K2:K72)</f>
        <v>0</v>
      </c>
      <c r="L73" s="21">
        <f>SUM(L2:L72)</f>
        <v>0</v>
      </c>
      <c r="M73" s="3"/>
    </row>
  </sheetData>
  <printOptions horizontalCentered="1"/>
  <pageMargins left="0.19685039370078741" right="0.19685039370078741" top="1.1811023622047245" bottom="0.78740157480314965" header="0.51181102362204722" footer="0.31496062992125984"/>
  <pageSetup paperSize="9" scale="70" fitToHeight="0" orientation="landscape" r:id="rId1"/>
  <headerFooter>
    <oddHeader xml:space="preserve">&amp;LAnlage 3&amp;C&amp;"-,Fett"&amp;14Verzeichnis der Versicherungsorte / Risikoinformationen
Stadt Springe
</oddHeader>
    <oddFooter>&amp;L17.05.2024 / we / ka&amp;RSeite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Objektliste</vt:lpstr>
      <vt:lpstr>Objektliste!Drucktitel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René Kalitynski</cp:lastModifiedBy>
  <cp:lastPrinted>2024-05-17T07:16:05Z</cp:lastPrinted>
  <dcterms:created xsi:type="dcterms:W3CDTF">2012-07-12T08:06:54Z</dcterms:created>
  <dcterms:modified xsi:type="dcterms:W3CDTF">2024-06-12T09:51:23Z</dcterms:modified>
</cp:coreProperties>
</file>