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filterPrivacy="1" defaultThemeVersion="166925"/>
  <xr:revisionPtr revIDLastSave="0" documentId="13_ncr:1_{065D8C63-A23B-49A1-A40E-51E9CD30ED0A}" xr6:coauthVersionLast="36" xr6:coauthVersionMax="36" xr10:uidLastSave="{00000000-0000-0000-0000-000000000000}"/>
  <bookViews>
    <workbookView xWindow="0" yWindow="0" windowWidth="28800" windowHeight="11385" xr2:uid="{06D1FA14-8B26-4CDE-A72B-8768D1291EFC}"/>
  </bookViews>
  <sheets>
    <sheet name="Tabelle1" sheetId="1" r:id="rId1"/>
  </sheets>
  <definedNames>
    <definedName name="_xlnm.Print_Area" localSheetId="0">Tabelle1!$A$1:$G$123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0" i="1" l="1"/>
  <c r="F96" i="1"/>
  <c r="B64" i="1"/>
  <c r="B79" i="1"/>
  <c r="B45" i="1"/>
  <c r="B96" i="1"/>
  <c r="F104" i="1"/>
  <c r="B100" i="1"/>
  <c r="B55" i="1"/>
  <c r="F102" i="1" l="1"/>
  <c r="F105" i="1"/>
  <c r="F106" i="1" s="1"/>
  <c r="F97" i="1"/>
  <c r="F98" i="1" s="1"/>
  <c r="F101" i="1"/>
  <c r="F79" i="1" l="1"/>
  <c r="F80" i="1" s="1"/>
  <c r="F81" i="1" s="1"/>
  <c r="B37" i="1" l="1"/>
  <c r="B75" i="1" s="1"/>
  <c r="F75" i="1" l="1"/>
  <c r="F76" i="1" s="1"/>
  <c r="F77" i="1" s="1"/>
  <c r="F83" i="1" l="1"/>
  <c r="F84" i="1" s="1"/>
  <c r="F85" i="1" l="1"/>
</calcChain>
</file>

<file path=xl/sharedStrings.xml><?xml version="1.0" encoding="utf-8"?>
<sst xmlns="http://schemas.openxmlformats.org/spreadsheetml/2006/main" count="108" uniqueCount="77">
  <si>
    <t>Ausschreibung von:</t>
  </si>
  <si>
    <t>Bieter:</t>
  </si>
  <si>
    <t>Firma:</t>
  </si>
  <si>
    <t>PLZ, Ort:</t>
  </si>
  <si>
    <t xml:space="preserve">Auftraggeber:  </t>
  </si>
  <si>
    <t xml:space="preserve">PLZ, Ort:  </t>
  </si>
  <si>
    <t>Ansprechpartner:</t>
  </si>
  <si>
    <t xml:space="preserve">Telefon und Fax: </t>
  </si>
  <si>
    <t>E-Mail-Adresse:</t>
  </si>
  <si>
    <t xml:space="preserve">Ort, Datum: </t>
  </si>
  <si>
    <t>ct/kWh</t>
  </si>
  <si>
    <t>Straße, Hausnummer:</t>
  </si>
  <si>
    <t xml:space="preserve">Straße, Hausnummer:  </t>
  </si>
  <si>
    <t>Grau hinterlegte Felder sind vom Bieter zu ergänzen</t>
  </si>
  <si>
    <t>Energiepreise Erstvertragslaufzeit</t>
  </si>
  <si>
    <t>Z2025</t>
  </si>
  <si>
    <t>Die Kosten sind vom Bieter auf zwei Nachkommastellen kaufmännisch zu runden. Weitere Erläuterungen zu den Kosten und den einzelnen Kostenbestandteilen können Sie der Leistungsbeschreibung entnehmen.</t>
  </si>
  <si>
    <t>/100)*</t>
  </si>
  <si>
    <t>kWh =</t>
  </si>
  <si>
    <t>Mehrwertsteuer</t>
  </si>
  <si>
    <t>%</t>
  </si>
  <si>
    <t>Die Energiepreise sind auf vier Nachkommastellen zu runden. Weitere Erläuterungen zu den Energiepreisen und den einzelnen Preisbestandteilen können Sie der Leistungsbeschreibung entnehmen.</t>
  </si>
  <si>
    <t xml:space="preserve"> </t>
  </si>
  <si>
    <t>Energiepreis2025</t>
  </si>
  <si>
    <t>EP2025 = EEX2025 + z2025</t>
  </si>
  <si>
    <t>Energiepreis2026</t>
  </si>
  <si>
    <t>EP2026 = EEX2026 + z2026</t>
  </si>
  <si>
    <t>Z2026</t>
  </si>
  <si>
    <t>EP2025</t>
  </si>
  <si>
    <t>Energiepreis2027</t>
  </si>
  <si>
    <t>EP2027 = EEX2027 + z2027</t>
  </si>
  <si>
    <t>Z2027</t>
  </si>
  <si>
    <t xml:space="preserve">EXX2025 </t>
  </si>
  <si>
    <t>EP2026</t>
  </si>
  <si>
    <t xml:space="preserve">EXX2026 </t>
  </si>
  <si>
    <t>Energiepreis2028</t>
  </si>
  <si>
    <t>EP2028 = EEX2028 + z2028</t>
  </si>
  <si>
    <t>Z2028</t>
  </si>
  <si>
    <r>
      <t xml:space="preserve">ct/kWh </t>
    </r>
    <r>
      <rPr>
        <sz val="10"/>
        <color theme="1"/>
        <rFont val="Calibri"/>
        <family val="2"/>
        <scheme val="minor"/>
      </rPr>
      <t>(THE)</t>
    </r>
  </si>
  <si>
    <t>Gesamtkosten2025-2026</t>
  </si>
  <si>
    <t>= (EP2025/100)*Verbrauchsmenge + (EP2026/100)*Verbrauchsmenge</t>
  </si>
  <si>
    <t>Energiekosten2025  (netto)       (</t>
  </si>
  <si>
    <t xml:space="preserve">Energiekosten2025  (brutto)       </t>
  </si>
  <si>
    <t>Energiekosten2026  (netto)       (</t>
  </si>
  <si>
    <t xml:space="preserve">Energiekosten2026  (brutto)       </t>
  </si>
  <si>
    <r>
      <t>Gesamtkosten2025-2026</t>
    </r>
    <r>
      <rPr>
        <sz val="9"/>
        <color theme="1"/>
        <rFont val="Calibri"/>
        <family val="2"/>
        <scheme val="minor"/>
      </rPr>
      <t xml:space="preserve"> (netto)</t>
    </r>
  </si>
  <si>
    <t>Die Kosten für Netznutzungs- Messdienstleistungsentgelte sowie die gesetzlichen Steuern, Umlagen und Abgaben und sonstige hoheitliche auferlegte Belastungen werden während der Vertragslaufzeit 1:1 mit den ab dem Lieferzeitraum gültigen Preisen berechnet.</t>
  </si>
  <si>
    <t>Weiteres Zuschlagskriterium - bitte unbedingt angeben</t>
  </si>
  <si>
    <t>Mehr-/ Mindermengentoleranzgrenze</t>
  </si>
  <si>
    <t>%-tualer Anteil Mengentoleranz (Minder -)</t>
  </si>
  <si>
    <t>%-tualer Anteil Mengentoleranz (Mehr +)</t>
  </si>
  <si>
    <t>Vergabenummer:</t>
  </si>
  <si>
    <t>Verzicht Mengentoleranz *)</t>
  </si>
  <si>
    <r>
      <t>*)</t>
    </r>
    <r>
      <rPr>
        <sz val="9"/>
        <color theme="1"/>
        <rFont val="Calibri"/>
        <family val="2"/>
        <scheme val="minor"/>
      </rPr>
      <t xml:space="preserve"> </t>
    </r>
    <r>
      <rPr>
        <sz val="8"/>
        <color theme="1"/>
        <rFont val="Calibri"/>
        <family val="2"/>
        <scheme val="minor"/>
      </rPr>
      <t>Verzicht</t>
    </r>
    <r>
      <rPr>
        <sz val="7"/>
        <color theme="1"/>
        <rFont val="Calibri"/>
        <family val="2"/>
        <scheme val="minor"/>
      </rPr>
      <t xml:space="preserve"> Mehr und Mindermengenregelung:</t>
    </r>
    <r>
      <rPr>
        <sz val="9"/>
        <color theme="1"/>
        <rFont val="Calibri"/>
        <family val="2"/>
        <scheme val="minor"/>
      </rPr>
      <t xml:space="preserve"> s</t>
    </r>
    <r>
      <rPr>
        <sz val="7"/>
        <color theme="1"/>
        <rFont val="Calibri"/>
        <family val="2"/>
        <scheme val="minor"/>
      </rPr>
      <t>ofern der Auftraggeber über die festgelegte Menge hinaus elektrische Energie benötigt, wird diese zu den gleichen Bedingungen bereitgestellt und an die definierten Übergabestellen geliefert. Sofern die genannte Menge z.B. durch Maßnahmen zur Energieeinsparung unterschritten wird, ist der Auftraggeber zur Abnahme und Vergütung der Differenzmenge nicht verpflichtet. Der Auftraggeber hat die tatsächliche Abnahmemenge auf Grundlage der Preisangaben dieses Vertrages zu vergüten.</t>
    </r>
  </si>
  <si>
    <t>Angebot/Leistungsverzeichnis zur Gasbelieferung Los 2</t>
  </si>
  <si>
    <t>Landgemeinde Titz</t>
  </si>
  <si>
    <t>52445 Titz</t>
  </si>
  <si>
    <t>107444-SG24</t>
  </si>
  <si>
    <t>vom 21.06.2024</t>
  </si>
  <si>
    <t>Wilhelm-Lieven-Platz 1</t>
  </si>
  <si>
    <t xml:space="preserve">EXX2027 </t>
  </si>
  <si>
    <t>EP2027</t>
  </si>
  <si>
    <t xml:space="preserve">EXX2028 </t>
  </si>
  <si>
    <t>EP2028</t>
  </si>
  <si>
    <t>Berechnung der Kosten für die Verlängerungsoption:</t>
  </si>
  <si>
    <t>Gesamtkosten2027-2028</t>
  </si>
  <si>
    <t>= (EP2027/100)*Verbrauchsmenge + (EP2028/100)*Verbrauchsmenge</t>
  </si>
  <si>
    <t>Energiekosten2027  (netto)       (</t>
  </si>
  <si>
    <t xml:space="preserve">Energiekosten2027  (brutto)       </t>
  </si>
  <si>
    <t>Energiekosten2028  (netto)       (</t>
  </si>
  <si>
    <t xml:space="preserve">Energiekosten2028  (brutto)       </t>
  </si>
  <si>
    <r>
      <t>Gesamtkosten2027-2028</t>
    </r>
    <r>
      <rPr>
        <sz val="9"/>
        <color theme="1"/>
        <rFont val="Calibri"/>
        <family val="2"/>
        <scheme val="minor"/>
      </rPr>
      <t xml:space="preserve"> (netto)</t>
    </r>
  </si>
  <si>
    <r>
      <t>Gesamtkosten2027-2028</t>
    </r>
    <r>
      <rPr>
        <b/>
        <sz val="9"/>
        <color theme="1"/>
        <rFont val="Calibri"/>
        <family val="2"/>
        <scheme val="minor"/>
      </rPr>
      <t xml:space="preserve"> (brutto)</t>
    </r>
  </si>
  <si>
    <r>
      <t>Gesamtkosten2025-2026</t>
    </r>
    <r>
      <rPr>
        <b/>
        <sz val="9"/>
        <color theme="1"/>
        <rFont val="Calibri"/>
        <family val="2"/>
        <scheme val="minor"/>
      </rPr>
      <t xml:space="preserve"> (brutto)</t>
    </r>
    <r>
      <rPr>
        <b/>
        <sz val="11"/>
        <color theme="1"/>
        <rFont val="Calibri"/>
        <family val="2"/>
        <scheme val="minor"/>
      </rPr>
      <t>*</t>
    </r>
  </si>
  <si>
    <t xml:space="preserve">* Betrag ist in Formular 633 Angebotsschreiben mit Losen einzutragen </t>
  </si>
  <si>
    <t>Energiepreis Verlängerungsoption</t>
  </si>
  <si>
    <t>Berechnung der Kosten für die Erstvertragsglaufzeit: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</si>
</sst>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0"/>
  </numFmts>
  <fonts count="19" x14ac:knownFonts="1">
    <font>
      <sz val="11"/>
      <color theme="1"/>
      <name val="Calibri"/>
      <family val="2"/>
      <scheme val="minor"/>
    </font>
    <font>
      <b/>
      <sz val="11"/>
      <color theme="1"/>
      <name val="Calibri"/>
      <family val="2"/>
      <scheme val="minor"/>
    </font>
    <font>
      <b/>
      <sz val="16"/>
      <color rgb="FFC00000"/>
      <name val="Calibri"/>
      <family val="2"/>
      <scheme val="minor"/>
    </font>
    <font>
      <b/>
      <u/>
      <sz val="12"/>
      <color rgb="FFC00000"/>
      <name val="Calibri"/>
      <family val="2"/>
      <scheme val="minor"/>
    </font>
    <font>
      <b/>
      <u/>
      <sz val="11"/>
      <color rgb="FFC00000"/>
      <name val="Calibri"/>
      <family val="2"/>
      <scheme val="minor"/>
    </font>
    <font>
      <sz val="8"/>
      <name val="Century Gothic"/>
      <family val="2"/>
    </font>
    <font>
      <b/>
      <sz val="9"/>
      <color theme="1"/>
      <name val="Calibri"/>
      <family val="2"/>
      <scheme val="minor"/>
    </font>
    <font>
      <sz val="9"/>
      <color theme="1"/>
      <name val="Calibri"/>
      <family val="2"/>
      <scheme val="minor"/>
    </font>
    <font>
      <sz val="10"/>
      <color theme="1"/>
      <name val="Calibri"/>
      <family val="2"/>
      <scheme val="minor"/>
    </font>
    <font>
      <b/>
      <sz val="10"/>
      <color theme="1"/>
      <name val="Century Gothic"/>
      <family val="2"/>
    </font>
    <font>
      <sz val="8"/>
      <color theme="1"/>
      <name val="Calibri"/>
      <family val="2"/>
      <scheme val="minor"/>
    </font>
    <font>
      <sz val="11"/>
      <color theme="1"/>
      <name val="Calibri"/>
      <family val="2"/>
      <scheme val="minor"/>
    </font>
    <font>
      <sz val="11"/>
      <color theme="1"/>
      <name val="Calibri Light"/>
      <family val="2"/>
      <scheme val="major"/>
    </font>
    <font>
      <sz val="10"/>
      <name val="Arial"/>
      <family val="2"/>
    </font>
    <font>
      <b/>
      <sz val="11"/>
      <color rgb="FFC00000"/>
      <name val="Century Gothic"/>
      <family val="2"/>
    </font>
    <font>
      <sz val="10"/>
      <color theme="1"/>
      <name val="Century Gothic"/>
      <family val="2"/>
    </font>
    <font>
      <sz val="9"/>
      <color theme="1"/>
      <name val="Century Gothic"/>
      <family val="2"/>
    </font>
    <font>
      <sz val="7"/>
      <color theme="1"/>
      <name val="Calibri"/>
      <family val="2"/>
      <scheme val="minor"/>
    </font>
    <font>
      <b/>
      <sz val="8"/>
      <color theme="1"/>
      <name val="Calibri"/>
      <family val="2"/>
      <scheme val="minor"/>
    </font>
  </fonts>
  <fills count="5">
    <fill>
      <patternFill patternType="none"/>
    </fill>
    <fill>
      <patternFill patternType="gray125"/>
    </fill>
    <fill>
      <patternFill patternType="solid">
        <fgColor theme="2"/>
        <bgColor indexed="64"/>
      </patternFill>
    </fill>
    <fill>
      <patternFill patternType="solid">
        <fgColor theme="7"/>
        <bgColor indexed="64"/>
      </patternFill>
    </fill>
    <fill>
      <patternFill patternType="solid">
        <fgColor theme="0"/>
        <bgColor indexed="64"/>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1" fillId="0" borderId="0" applyFont="0" applyFill="0" applyBorder="0" applyAlignment="0" applyProtection="0"/>
  </cellStyleXfs>
  <cellXfs count="67">
    <xf numFmtId="0" fontId="0" fillId="0" borderId="0" xfId="0"/>
    <xf numFmtId="0" fontId="1" fillId="0" borderId="0" xfId="0" applyFont="1"/>
    <xf numFmtId="0" fontId="3" fillId="0" borderId="0" xfId="0" applyFont="1"/>
    <xf numFmtId="0" fontId="3" fillId="0" borderId="0" xfId="0" applyFont="1" applyBorder="1"/>
    <xf numFmtId="0" fontId="0" fillId="0" borderId="0" xfId="0" applyFont="1"/>
    <xf numFmtId="0" fontId="4" fillId="0" borderId="0" xfId="0" applyFont="1"/>
    <xf numFmtId="0" fontId="0" fillId="0" borderId="0" xfId="0" applyFont="1" applyAlignment="1">
      <alignment horizontal="right"/>
    </xf>
    <xf numFmtId="0" fontId="5" fillId="0" borderId="0" xfId="0" applyFont="1" applyAlignment="1">
      <alignment horizontal="left" vertical="center" wrapText="1"/>
    </xf>
    <xf numFmtId="0" fontId="0" fillId="3" borderId="0" xfId="0" applyFont="1" applyFill="1"/>
    <xf numFmtId="0" fontId="0" fillId="0" borderId="1" xfId="0" applyFont="1" applyBorder="1"/>
    <xf numFmtId="0" fontId="0" fillId="0" borderId="2" xfId="0" applyFont="1" applyBorder="1"/>
    <xf numFmtId="164" fontId="0" fillId="0" borderId="0" xfId="0" applyNumberFormat="1" applyFont="1" applyBorder="1" applyAlignment="1">
      <alignment horizontal="right"/>
    </xf>
    <xf numFmtId="0" fontId="2" fillId="0" borderId="0" xfId="0" applyFont="1" applyAlignment="1">
      <alignment horizontal="left"/>
    </xf>
    <xf numFmtId="0" fontId="9" fillId="0" borderId="0" xfId="0" applyFont="1" applyAlignment="1">
      <alignment horizontal="left" vertical="center"/>
    </xf>
    <xf numFmtId="164" fontId="0" fillId="4" borderId="0" xfId="0" applyNumberFormat="1" applyFill="1" applyBorder="1"/>
    <xf numFmtId="0" fontId="12" fillId="0" borderId="0" xfId="0" applyFont="1"/>
    <xf numFmtId="0" fontId="0" fillId="0" borderId="0" xfId="0" applyFont="1" applyAlignment="1">
      <alignment horizontal="left" vertical="center"/>
    </xf>
    <xf numFmtId="0" fontId="0" fillId="4" borderId="0" xfId="0" applyFont="1" applyFill="1" applyBorder="1"/>
    <xf numFmtId="0" fontId="7" fillId="4" borderId="0" xfId="0" applyFont="1" applyFill="1" applyBorder="1" applyAlignment="1">
      <alignment horizontal="right"/>
    </xf>
    <xf numFmtId="0" fontId="0" fillId="0" borderId="0" xfId="0" applyFont="1" applyAlignment="1"/>
    <xf numFmtId="0" fontId="1" fillId="0" borderId="0" xfId="0" applyFont="1" applyAlignment="1">
      <alignment horizontal="left" vertical="center"/>
    </xf>
    <xf numFmtId="165" fontId="0" fillId="0" borderId="0" xfId="0" applyNumberFormat="1"/>
    <xf numFmtId="44" fontId="1" fillId="0" borderId="0" xfId="1" applyFont="1" applyBorder="1"/>
    <xf numFmtId="0" fontId="0" fillId="4" borderId="0" xfId="0" applyFill="1"/>
    <xf numFmtId="44" fontId="0" fillId="0" borderId="1" xfId="0" applyNumberFormat="1" applyBorder="1"/>
    <xf numFmtId="44" fontId="1" fillId="0" borderId="0" xfId="0" applyNumberFormat="1" applyFont="1"/>
    <xf numFmtId="44" fontId="0" fillId="0" borderId="0" xfId="0" applyNumberFormat="1"/>
    <xf numFmtId="0" fontId="0" fillId="0" borderId="0" xfId="0" applyAlignment="1">
      <alignment horizontal="left"/>
    </xf>
    <xf numFmtId="0" fontId="0" fillId="4" borderId="0" xfId="0" applyFont="1" applyFill="1" applyAlignment="1">
      <alignment horizontal="right"/>
    </xf>
    <xf numFmtId="0" fontId="0" fillId="0" borderId="0" xfId="0" quotePrefix="1" applyAlignment="1">
      <alignment vertical="center"/>
    </xf>
    <xf numFmtId="0" fontId="0" fillId="0" borderId="1" xfId="0" applyFill="1" applyBorder="1"/>
    <xf numFmtId="0" fontId="0" fillId="0" borderId="2" xfId="0" applyFill="1" applyBorder="1"/>
    <xf numFmtId="0" fontId="8" fillId="0" borderId="0" xfId="0" applyFont="1" applyAlignment="1">
      <alignment horizontal="right"/>
    </xf>
    <xf numFmtId="0" fontId="0" fillId="0" borderId="0" xfId="0" applyFont="1" applyFill="1" applyProtection="1"/>
    <xf numFmtId="0" fontId="0" fillId="0" borderId="0" xfId="0" applyFill="1" applyProtection="1"/>
    <xf numFmtId="0" fontId="15" fillId="0" borderId="0" xfId="0" applyFont="1" applyFill="1" applyAlignment="1" applyProtection="1">
      <alignment horizontal="left" vertical="top" wrapText="1"/>
    </xf>
    <xf numFmtId="0" fontId="3" fillId="0" borderId="0" xfId="0" applyFont="1" applyFill="1" applyProtection="1"/>
    <xf numFmtId="165" fontId="0" fillId="0" borderId="0" xfId="0" applyNumberFormat="1" applyFill="1" applyProtection="1"/>
    <xf numFmtId="0" fontId="0" fillId="0" borderId="0" xfId="0" applyFill="1" applyAlignment="1" applyProtection="1">
      <alignment horizontal="center"/>
    </xf>
    <xf numFmtId="0" fontId="0" fillId="0" borderId="0" xfId="0" applyFill="1" applyAlignment="1" applyProtection="1">
      <alignment horizontal="right"/>
    </xf>
    <xf numFmtId="0" fontId="16" fillId="0" borderId="13" xfId="0" applyFont="1" applyFill="1" applyBorder="1" applyAlignment="1" applyProtection="1">
      <alignment horizontal="left" vertical="top" wrapText="1"/>
    </xf>
    <xf numFmtId="0" fontId="16" fillId="0" borderId="13" xfId="0" applyFont="1" applyFill="1" applyBorder="1" applyAlignment="1" applyProtection="1">
      <alignment vertical="center" wrapText="1"/>
    </xf>
    <xf numFmtId="0" fontId="0" fillId="0" borderId="0" xfId="0" applyFill="1" applyBorder="1" applyProtection="1"/>
    <xf numFmtId="3" fontId="13" fillId="0" borderId="0" xfId="0" applyNumberFormat="1" applyFont="1" applyFill="1" applyAlignment="1">
      <alignment horizontal="center" vertical="center" wrapText="1"/>
    </xf>
    <xf numFmtId="0" fontId="0" fillId="0" borderId="0" xfId="0" applyFill="1"/>
    <xf numFmtId="164" fontId="0" fillId="0" borderId="0" xfId="0" applyNumberFormat="1" applyFill="1" applyBorder="1" applyAlignment="1">
      <alignment horizontal="center"/>
    </xf>
    <xf numFmtId="0" fontId="18" fillId="0" borderId="0" xfId="0" applyFont="1"/>
    <xf numFmtId="164" fontId="0" fillId="2" borderId="1" xfId="0" applyNumberFormat="1" applyFill="1" applyBorder="1" applyAlignment="1">
      <alignment horizontal="center"/>
    </xf>
    <xf numFmtId="2" fontId="0" fillId="0" borderId="0" xfId="0" applyNumberFormat="1" applyAlignment="1">
      <alignment horizontal="left" wrapText="1"/>
    </xf>
    <xf numFmtId="0" fontId="10" fillId="0" borderId="3" xfId="0" applyFont="1" applyFill="1" applyBorder="1" applyAlignment="1">
      <alignment horizontal="center" vertical="top"/>
    </xf>
    <xf numFmtId="0" fontId="5" fillId="4" borderId="0" xfId="0" applyFont="1" applyFill="1" applyAlignment="1">
      <alignment horizontal="left" vertical="center" wrapText="1"/>
    </xf>
    <xf numFmtId="0" fontId="8" fillId="0" borderId="0" xfId="0" applyFont="1" applyAlignment="1">
      <alignment horizontal="left" vertical="top"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7" xfId="0" applyFont="1" applyFill="1" applyBorder="1" applyAlignment="1">
      <alignment horizontal="left" vertical="center" wrapText="1"/>
    </xf>
    <xf numFmtId="0" fontId="5" fillId="4" borderId="8" xfId="0" applyFont="1" applyFill="1" applyBorder="1" applyAlignment="1">
      <alignment horizontal="left" vertical="center" wrapText="1"/>
    </xf>
    <xf numFmtId="0" fontId="5" fillId="4" borderId="9" xfId="0" applyFont="1" applyFill="1" applyBorder="1" applyAlignment="1">
      <alignment horizontal="left" vertical="center" wrapText="1"/>
    </xf>
    <xf numFmtId="0" fontId="14" fillId="0" borderId="10" xfId="0" applyFont="1" applyFill="1" applyBorder="1" applyAlignment="1" applyProtection="1">
      <alignment horizontal="left" vertical="top" wrapText="1"/>
    </xf>
    <xf numFmtId="0" fontId="14" fillId="0" borderId="11" xfId="0" applyFont="1" applyFill="1" applyBorder="1" applyAlignment="1" applyProtection="1">
      <alignment horizontal="left" vertical="top" wrapText="1"/>
    </xf>
    <xf numFmtId="0" fontId="14" fillId="0" borderId="12" xfId="0" applyFont="1" applyFill="1" applyBorder="1" applyAlignment="1" applyProtection="1">
      <alignment horizontal="left" vertical="top" wrapText="1"/>
    </xf>
    <xf numFmtId="165" fontId="0" fillId="0" borderId="13" xfId="0" applyNumberFormat="1" applyFill="1" applyBorder="1" applyAlignment="1" applyProtection="1">
      <alignment horizontal="center" wrapText="1"/>
      <protection locked="0"/>
    </xf>
    <xf numFmtId="165" fontId="0" fillId="0" borderId="13" xfId="0" applyNumberFormat="1" applyFill="1" applyBorder="1" applyAlignment="1" applyProtection="1">
      <alignment horizontal="center"/>
      <protection locked="0"/>
    </xf>
    <xf numFmtId="0" fontId="17" fillId="0" borderId="0" xfId="0" applyFont="1" applyFill="1" applyAlignment="1" applyProtection="1">
      <alignment horizontal="left" wrapText="1"/>
    </xf>
    <xf numFmtId="0" fontId="2" fillId="0" borderId="0" xfId="0" applyFont="1" applyAlignment="1">
      <alignment horizontal="center"/>
    </xf>
    <xf numFmtId="2" fontId="0" fillId="0" borderId="0" xfId="0" applyNumberFormat="1" applyFont="1" applyAlignment="1">
      <alignment horizontal="left" wrapText="1"/>
    </xf>
    <xf numFmtId="0" fontId="0" fillId="2" borderId="1" xfId="0" applyFont="1" applyFill="1" applyBorder="1" applyAlignment="1">
      <alignment horizontal="center"/>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1554937</xdr:colOff>
      <xdr:row>0</xdr:row>
      <xdr:rowOff>76200</xdr:rowOff>
    </xdr:from>
    <xdr:to>
      <xdr:col>3</xdr:col>
      <xdr:colOff>655692</xdr:colOff>
      <xdr:row>3</xdr:row>
      <xdr:rowOff>114231</xdr:rowOff>
    </xdr:to>
    <xdr:pic>
      <xdr:nvPicPr>
        <xdr:cNvPr id="2" name="Grafik 1">
          <a:extLst>
            <a:ext uri="{FF2B5EF4-FFF2-40B4-BE49-F238E27FC236}">
              <a16:creationId xmlns:a16="http://schemas.microsoft.com/office/drawing/2014/main" id="{35919546-57E1-4CD1-BEAD-C26E8A322742}"/>
            </a:ext>
          </a:extLst>
        </xdr:cNvPr>
        <xdr:cNvPicPr>
          <a:picLocks noChangeAspect="1"/>
        </xdr:cNvPicPr>
      </xdr:nvPicPr>
      <xdr:blipFill>
        <a:blip xmlns:r="http://schemas.openxmlformats.org/officeDocument/2006/relationships" r:embed="rId1"/>
        <a:stretch>
          <a:fillRect/>
        </a:stretch>
      </xdr:blipFill>
      <xdr:spPr>
        <a:xfrm>
          <a:off x="1554937" y="76200"/>
          <a:ext cx="2529755" cy="609531"/>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E993E-80EA-400D-8396-5BA0F8B6D0AF}">
  <dimension ref="A5:I122"/>
  <sheetViews>
    <sheetView showGridLines="0" tabSelected="1" view="pageBreakPreview" zoomScaleNormal="100" zoomScaleSheetLayoutView="100" workbookViewId="0">
      <selection activeCell="E106" sqref="E106"/>
    </sheetView>
  </sheetViews>
  <sheetFormatPr baseColWidth="10" defaultRowHeight="15" x14ac:dyDescent="0.25"/>
  <cols>
    <col min="1" max="1" width="28.5703125" style="4" customWidth="1"/>
    <col min="2" max="5" width="11.42578125" style="4"/>
    <col min="6" max="6" width="13" style="4" bestFit="1" customWidth="1"/>
    <col min="7" max="7" width="15.7109375" style="4" customWidth="1"/>
    <col min="8" max="11" width="11.42578125" style="4"/>
    <col min="12" max="12" width="13" style="4" bestFit="1" customWidth="1"/>
    <col min="13" max="16384" width="11.42578125" style="4"/>
  </cols>
  <sheetData>
    <row r="5" spans="1:6" ht="21" x14ac:dyDescent="0.35">
      <c r="A5" s="64" t="s">
        <v>54</v>
      </c>
      <c r="B5" s="64"/>
      <c r="C5" s="64"/>
      <c r="D5" s="64"/>
      <c r="E5" s="64"/>
      <c r="F5" s="64"/>
    </row>
    <row r="6" spans="1:6" ht="21" x14ac:dyDescent="0.35">
      <c r="A6" s="12"/>
      <c r="B6" s="12"/>
      <c r="C6" s="12"/>
      <c r="D6" s="12"/>
      <c r="E6" s="12"/>
      <c r="F6" s="12"/>
    </row>
    <row r="8" spans="1:6" ht="15.75" x14ac:dyDescent="0.25">
      <c r="A8" s="2" t="s">
        <v>0</v>
      </c>
      <c r="D8" s="2"/>
    </row>
    <row r="9" spans="1:6" ht="22.5" customHeight="1" x14ac:dyDescent="0.25">
      <c r="A9" s="4" t="s">
        <v>4</v>
      </c>
      <c r="B9" s="30" t="s">
        <v>55</v>
      </c>
      <c r="C9" s="9"/>
      <c r="D9" s="9"/>
      <c r="E9" s="9"/>
      <c r="F9" s="9"/>
    </row>
    <row r="10" spans="1:6" ht="22.5" customHeight="1" x14ac:dyDescent="0.25">
      <c r="A10" s="4" t="s">
        <v>12</v>
      </c>
      <c r="B10" s="30" t="s">
        <v>59</v>
      </c>
      <c r="C10" s="10"/>
      <c r="D10" s="10"/>
      <c r="E10" s="10"/>
      <c r="F10" s="10"/>
    </row>
    <row r="11" spans="1:6" ht="22.5" customHeight="1" x14ac:dyDescent="0.25">
      <c r="A11" s="4" t="s">
        <v>5</v>
      </c>
      <c r="B11" s="31" t="s">
        <v>56</v>
      </c>
      <c r="C11" s="10"/>
      <c r="D11" s="10"/>
      <c r="E11" s="10"/>
      <c r="F11" s="10"/>
    </row>
    <row r="12" spans="1:6" ht="22.5" customHeight="1" x14ac:dyDescent="0.25">
      <c r="A12" s="4" t="s">
        <v>51</v>
      </c>
      <c r="B12" s="31" t="s">
        <v>57</v>
      </c>
      <c r="C12" s="10"/>
      <c r="D12" s="10"/>
      <c r="E12" s="10"/>
      <c r="F12" s="10"/>
    </row>
    <row r="14" spans="1:6" ht="15.75" x14ac:dyDescent="0.25">
      <c r="A14" s="3" t="s">
        <v>1</v>
      </c>
    </row>
    <row r="15" spans="1:6" ht="22.5" customHeight="1" x14ac:dyDescent="0.25">
      <c r="A15" s="4" t="s">
        <v>2</v>
      </c>
      <c r="B15" s="66"/>
      <c r="C15" s="66"/>
      <c r="D15" s="66"/>
      <c r="E15" s="66"/>
      <c r="F15" s="66"/>
    </row>
    <row r="16" spans="1:6" ht="22.5" customHeight="1" x14ac:dyDescent="0.25">
      <c r="A16" s="4" t="s">
        <v>11</v>
      </c>
      <c r="B16" s="66"/>
      <c r="C16" s="66"/>
      <c r="D16" s="66"/>
      <c r="E16" s="66"/>
      <c r="F16" s="66"/>
    </row>
    <row r="17" spans="1:6" ht="22.5" customHeight="1" x14ac:dyDescent="0.25">
      <c r="A17" s="4" t="s">
        <v>3</v>
      </c>
      <c r="B17" s="66"/>
      <c r="C17" s="66"/>
      <c r="D17" s="66"/>
      <c r="E17" s="66"/>
      <c r="F17" s="66"/>
    </row>
    <row r="18" spans="1:6" ht="22.5" customHeight="1" x14ac:dyDescent="0.25">
      <c r="A18" s="4" t="s">
        <v>6</v>
      </c>
      <c r="B18" s="66"/>
      <c r="C18" s="66"/>
      <c r="D18" s="66"/>
      <c r="E18" s="66"/>
      <c r="F18" s="66"/>
    </row>
    <row r="19" spans="1:6" ht="22.5" customHeight="1" x14ac:dyDescent="0.25">
      <c r="A19" s="4" t="s">
        <v>7</v>
      </c>
      <c r="B19" s="66"/>
      <c r="C19" s="66"/>
      <c r="D19" s="66"/>
      <c r="E19" s="66"/>
      <c r="F19" s="66"/>
    </row>
    <row r="20" spans="1:6" ht="22.5" customHeight="1" x14ac:dyDescent="0.25">
      <c r="A20" s="4" t="s">
        <v>8</v>
      </c>
      <c r="B20" s="66"/>
      <c r="C20" s="66"/>
      <c r="D20" s="66"/>
      <c r="E20" s="66"/>
      <c r="F20" s="66"/>
    </row>
    <row r="21" spans="1:6" ht="22.5" customHeight="1" x14ac:dyDescent="0.25">
      <c r="A21" s="4" t="s">
        <v>9</v>
      </c>
      <c r="B21" s="66"/>
      <c r="C21" s="66"/>
      <c r="D21" s="66"/>
      <c r="E21" s="66"/>
      <c r="F21" s="66"/>
    </row>
    <row r="23" spans="1:6" x14ac:dyDescent="0.25">
      <c r="A23" s="8" t="s">
        <v>13</v>
      </c>
      <c r="B23" s="8"/>
      <c r="C23" s="8"/>
    </row>
    <row r="25" spans="1:6" ht="15.75" x14ac:dyDescent="0.25">
      <c r="A25" s="2" t="s">
        <v>14</v>
      </c>
    </row>
    <row r="26" spans="1:6" ht="7.5" customHeight="1" x14ac:dyDescent="0.25">
      <c r="A26" s="5"/>
    </row>
    <row r="27" spans="1:6" x14ac:dyDescent="0.25">
      <c r="A27" s="65" t="s">
        <v>21</v>
      </c>
      <c r="B27" s="65"/>
      <c r="C27" s="65"/>
      <c r="D27" s="65"/>
      <c r="E27" s="65"/>
      <c r="F27" s="65"/>
    </row>
    <row r="28" spans="1:6" x14ac:dyDescent="0.25">
      <c r="A28" s="65"/>
      <c r="B28" s="65"/>
      <c r="C28" s="65"/>
      <c r="D28" s="65"/>
      <c r="E28" s="65"/>
      <c r="F28" s="65"/>
    </row>
    <row r="29" spans="1:6" x14ac:dyDescent="0.25">
      <c r="A29" s="65"/>
      <c r="B29" s="65"/>
      <c r="C29" s="65"/>
      <c r="D29" s="65"/>
      <c r="E29" s="65"/>
      <c r="F29" s="65"/>
    </row>
    <row r="31" spans="1:6" ht="18" customHeight="1" x14ac:dyDescent="0.25">
      <c r="A31" s="1" t="s">
        <v>23</v>
      </c>
      <c r="B31" s="16" t="s">
        <v>24</v>
      </c>
      <c r="C31" s="15"/>
    </row>
    <row r="32" spans="1:6" ht="18" customHeight="1" x14ac:dyDescent="0.25">
      <c r="A32" s="1"/>
      <c r="B32" s="13"/>
    </row>
    <row r="33" spans="1:9" x14ac:dyDescent="0.25">
      <c r="A33" s="28" t="s">
        <v>32</v>
      </c>
      <c r="B33" s="47"/>
      <c r="C33" s="47"/>
      <c r="D33" s="4" t="s">
        <v>38</v>
      </c>
    </row>
    <row r="34" spans="1:9" x14ac:dyDescent="0.25">
      <c r="A34" s="6"/>
      <c r="B34" s="49" t="s">
        <v>58</v>
      </c>
      <c r="C34" s="49"/>
    </row>
    <row r="35" spans="1:9" x14ac:dyDescent="0.25">
      <c r="A35" s="32" t="s">
        <v>15</v>
      </c>
      <c r="B35" s="47"/>
      <c r="C35" s="47"/>
      <c r="D35" s="4" t="s">
        <v>10</v>
      </c>
      <c r="I35" s="4" t="s">
        <v>22</v>
      </c>
    </row>
    <row r="36" spans="1:9" ht="11.25" customHeight="1" x14ac:dyDescent="0.25">
      <c r="A36" s="6"/>
      <c r="B36" s="11"/>
      <c r="C36" s="11"/>
    </row>
    <row r="37" spans="1:9" ht="15" customHeight="1" x14ac:dyDescent="0.25">
      <c r="A37" s="6" t="s">
        <v>28</v>
      </c>
      <c r="B37" s="47">
        <f>B33+B35</f>
        <v>0</v>
      </c>
      <c r="C37" s="47"/>
      <c r="D37" s="4" t="s">
        <v>10</v>
      </c>
      <c r="I37" s="4" t="s">
        <v>22</v>
      </c>
    </row>
    <row r="38" spans="1:9" ht="22.5" customHeight="1" x14ac:dyDescent="0.25">
      <c r="A38" s="6"/>
      <c r="B38" s="11"/>
      <c r="C38" s="11"/>
    </row>
    <row r="39" spans="1:9" ht="22.5" customHeight="1" x14ac:dyDescent="0.25">
      <c r="A39" s="1" t="s">
        <v>25</v>
      </c>
      <c r="B39" s="19" t="s">
        <v>26</v>
      </c>
      <c r="C39" s="15"/>
    </row>
    <row r="40" spans="1:9" ht="22.5" customHeight="1" x14ac:dyDescent="0.25">
      <c r="A40" s="1"/>
      <c r="B40" s="13"/>
    </row>
    <row r="41" spans="1:9" s="17" customFormat="1" ht="18" customHeight="1" x14ac:dyDescent="0.25">
      <c r="A41" s="28" t="s">
        <v>34</v>
      </c>
      <c r="B41" s="47"/>
      <c r="C41" s="47"/>
      <c r="D41" s="4" t="s">
        <v>38</v>
      </c>
    </row>
    <row r="42" spans="1:9" s="17" customFormat="1" ht="18" customHeight="1" x14ac:dyDescent="0.25">
      <c r="A42" s="6"/>
      <c r="B42" s="49" t="s">
        <v>58</v>
      </c>
      <c r="C42" s="49"/>
    </row>
    <row r="43" spans="1:9" s="17" customFormat="1" ht="18" customHeight="1" x14ac:dyDescent="0.25">
      <c r="A43" s="6" t="s">
        <v>27</v>
      </c>
      <c r="B43" s="47"/>
      <c r="C43" s="47"/>
      <c r="D43" s="4" t="s">
        <v>10</v>
      </c>
    </row>
    <row r="44" spans="1:9" s="17" customFormat="1" x14ac:dyDescent="0.25">
      <c r="A44" s="6"/>
      <c r="B44" s="11"/>
      <c r="C44" s="11"/>
    </row>
    <row r="45" spans="1:9" s="17" customFormat="1" x14ac:dyDescent="0.25">
      <c r="A45" s="6" t="s">
        <v>33</v>
      </c>
      <c r="B45" s="47">
        <f>B41+B43</f>
        <v>0</v>
      </c>
      <c r="C45" s="47"/>
      <c r="D45" s="4" t="s">
        <v>10</v>
      </c>
    </row>
    <row r="46" spans="1:9" s="17" customFormat="1" x14ac:dyDescent="0.25">
      <c r="A46" s="18"/>
      <c r="B46" s="14"/>
      <c r="C46" s="14"/>
    </row>
    <row r="47" spans="1:9" ht="22.5" customHeight="1" x14ac:dyDescent="0.25">
      <c r="A47" s="2" t="s">
        <v>75</v>
      </c>
      <c r="B47" s="11"/>
      <c r="C47" s="11"/>
    </row>
    <row r="48" spans="1:9" ht="9" customHeight="1" x14ac:dyDescent="0.25">
      <c r="A48" s="2"/>
      <c r="B48" s="11"/>
      <c r="C48" s="11"/>
    </row>
    <row r="49" spans="1:4" ht="18" customHeight="1" x14ac:dyDescent="0.25">
      <c r="A49" s="1" t="s">
        <v>29</v>
      </c>
      <c r="B49" s="19" t="s">
        <v>30</v>
      </c>
      <c r="C49" s="15"/>
    </row>
    <row r="50" spans="1:4" x14ac:dyDescent="0.25">
      <c r="A50" s="1"/>
    </row>
    <row r="51" spans="1:4" s="17" customFormat="1" ht="18" customHeight="1" x14ac:dyDescent="0.25">
      <c r="A51" s="28" t="s">
        <v>60</v>
      </c>
      <c r="B51" s="47"/>
      <c r="C51" s="47"/>
      <c r="D51" s="4" t="s">
        <v>38</v>
      </c>
    </row>
    <row r="52" spans="1:4" s="17" customFormat="1" ht="18" customHeight="1" x14ac:dyDescent="0.25">
      <c r="A52" s="6"/>
      <c r="B52" s="49" t="s">
        <v>58</v>
      </c>
      <c r="C52" s="49"/>
    </row>
    <row r="53" spans="1:4" s="17" customFormat="1" ht="18" customHeight="1" x14ac:dyDescent="0.25">
      <c r="A53" s="6" t="s">
        <v>31</v>
      </c>
      <c r="B53" s="47"/>
      <c r="C53" s="47"/>
      <c r="D53" s="4" t="s">
        <v>10</v>
      </c>
    </row>
    <row r="54" spans="1:4" s="17" customFormat="1" x14ac:dyDescent="0.25">
      <c r="A54" s="6"/>
      <c r="B54" s="11"/>
      <c r="C54" s="11"/>
    </row>
    <row r="55" spans="1:4" s="17" customFormat="1" x14ac:dyDescent="0.25">
      <c r="A55" s="6" t="s">
        <v>61</v>
      </c>
      <c r="B55" s="47">
        <f>B51+B53</f>
        <v>0</v>
      </c>
      <c r="C55" s="47"/>
      <c r="D55" s="4" t="s">
        <v>10</v>
      </c>
    </row>
    <row r="56" spans="1:4" s="17" customFormat="1" x14ac:dyDescent="0.25">
      <c r="A56" s="6"/>
      <c r="B56" s="45"/>
      <c r="C56" s="45"/>
      <c r="D56" s="4"/>
    </row>
    <row r="57" spans="1:4" ht="15.75" x14ac:dyDescent="0.25">
      <c r="A57" s="2"/>
    </row>
    <row r="58" spans="1:4" x14ac:dyDescent="0.25">
      <c r="A58" s="1" t="s">
        <v>35</v>
      </c>
      <c r="B58" s="19" t="s">
        <v>36</v>
      </c>
      <c r="C58" s="15"/>
    </row>
    <row r="59" spans="1:4" x14ac:dyDescent="0.25">
      <c r="A59" s="1"/>
    </row>
    <row r="60" spans="1:4" s="17" customFormat="1" ht="18" customHeight="1" x14ac:dyDescent="0.25">
      <c r="A60" s="28" t="s">
        <v>62</v>
      </c>
      <c r="B60" s="47"/>
      <c r="C60" s="47"/>
      <c r="D60" s="4" t="s">
        <v>38</v>
      </c>
    </row>
    <row r="61" spans="1:4" s="17" customFormat="1" ht="18" customHeight="1" x14ac:dyDescent="0.25">
      <c r="A61" s="6"/>
      <c r="B61" s="49" t="s">
        <v>58</v>
      </c>
      <c r="C61" s="49"/>
    </row>
    <row r="62" spans="1:4" s="17" customFormat="1" ht="18" customHeight="1" x14ac:dyDescent="0.25">
      <c r="A62" s="6" t="s">
        <v>37</v>
      </c>
      <c r="B62" s="47"/>
      <c r="C62" s="47"/>
      <c r="D62" s="4" t="s">
        <v>10</v>
      </c>
    </row>
    <row r="63" spans="1:4" s="17" customFormat="1" x14ac:dyDescent="0.25">
      <c r="A63" s="6"/>
      <c r="B63" s="11"/>
      <c r="C63" s="11"/>
    </row>
    <row r="64" spans="1:4" s="17" customFormat="1" x14ac:dyDescent="0.25">
      <c r="A64" s="6" t="s">
        <v>63</v>
      </c>
      <c r="B64" s="47">
        <f>B60+B62</f>
        <v>0</v>
      </c>
      <c r="C64" s="47"/>
      <c r="D64" s="4" t="s">
        <v>10</v>
      </c>
    </row>
    <row r="66" spans="1:7" x14ac:dyDescent="0.25">
      <c r="A66" s="51"/>
      <c r="B66" s="51"/>
      <c r="C66" s="51"/>
      <c r="D66" s="51"/>
      <c r="E66" s="51"/>
      <c r="F66" s="51"/>
      <c r="G66" s="7"/>
    </row>
    <row r="67" spans="1:7" customFormat="1" ht="15.75" x14ac:dyDescent="0.25">
      <c r="A67" s="2" t="s">
        <v>76</v>
      </c>
    </row>
    <row r="68" spans="1:7" customFormat="1" ht="7.5" customHeight="1" x14ac:dyDescent="0.25">
      <c r="A68" s="5"/>
    </row>
    <row r="69" spans="1:7" customFormat="1" x14ac:dyDescent="0.25">
      <c r="A69" s="48" t="s">
        <v>16</v>
      </c>
      <c r="B69" s="48"/>
      <c r="C69" s="48"/>
      <c r="D69" s="48"/>
      <c r="E69" s="48"/>
      <c r="F69" s="48"/>
    </row>
    <row r="70" spans="1:7" customFormat="1" x14ac:dyDescent="0.25">
      <c r="A70" s="48"/>
      <c r="B70" s="48"/>
      <c r="C70" s="48"/>
      <c r="D70" s="48"/>
      <c r="E70" s="48"/>
      <c r="F70" s="48"/>
    </row>
    <row r="71" spans="1:7" customFormat="1" x14ac:dyDescent="0.25">
      <c r="A71" s="48"/>
      <c r="B71" s="48"/>
      <c r="C71" s="48"/>
      <c r="D71" s="48"/>
      <c r="E71" s="48"/>
      <c r="F71" s="48"/>
    </row>
    <row r="72" spans="1:7" customFormat="1" x14ac:dyDescent="0.25"/>
    <row r="73" spans="1:7" customFormat="1" ht="27.75" customHeight="1" x14ac:dyDescent="0.25">
      <c r="A73" s="20" t="s">
        <v>39</v>
      </c>
      <c r="B73" s="29" t="s">
        <v>40</v>
      </c>
      <c r="C73" s="29"/>
      <c r="D73" s="29"/>
      <c r="E73" s="29"/>
      <c r="F73" s="29"/>
      <c r="G73" s="29"/>
    </row>
    <row r="74" spans="1:7" customFormat="1" x14ac:dyDescent="0.25"/>
    <row r="75" spans="1:7" customFormat="1" x14ac:dyDescent="0.25">
      <c r="A75" s="27" t="s">
        <v>41</v>
      </c>
      <c r="B75" s="21">
        <f>B37</f>
        <v>0</v>
      </c>
      <c r="C75" t="s">
        <v>17</v>
      </c>
      <c r="D75" s="43">
        <v>600069</v>
      </c>
      <c r="E75" t="s">
        <v>18</v>
      </c>
      <c r="F75" s="22">
        <f>(B75/100)*D75</f>
        <v>0</v>
      </c>
    </row>
    <row r="76" spans="1:7" customFormat="1" x14ac:dyDescent="0.25">
      <c r="A76" t="s">
        <v>19</v>
      </c>
      <c r="B76">
        <v>19</v>
      </c>
      <c r="C76" t="s">
        <v>20</v>
      </c>
      <c r="D76" s="44"/>
      <c r="F76" s="24">
        <f>F75/100*19</f>
        <v>0</v>
      </c>
    </row>
    <row r="77" spans="1:7" customFormat="1" x14ac:dyDescent="0.25">
      <c r="A77" s="27" t="s">
        <v>42</v>
      </c>
      <c r="D77" s="44"/>
      <c r="F77" s="25">
        <f>F75+F76</f>
        <v>0</v>
      </c>
    </row>
    <row r="78" spans="1:7" customFormat="1" x14ac:dyDescent="0.25">
      <c r="D78" s="44"/>
    </row>
    <row r="79" spans="1:7" customFormat="1" x14ac:dyDescent="0.25">
      <c r="A79" s="27" t="s">
        <v>43</v>
      </c>
      <c r="B79" s="21">
        <f>B64</f>
        <v>0</v>
      </c>
      <c r="C79" t="s">
        <v>17</v>
      </c>
      <c r="D79" s="43">
        <v>600069</v>
      </c>
      <c r="E79" t="s">
        <v>18</v>
      </c>
      <c r="F79" s="22">
        <f>(B79/100)*D79</f>
        <v>0</v>
      </c>
    </row>
    <row r="80" spans="1:7" customFormat="1" x14ac:dyDescent="0.25">
      <c r="A80" t="s">
        <v>19</v>
      </c>
      <c r="B80">
        <v>19</v>
      </c>
      <c r="C80" t="s">
        <v>20</v>
      </c>
      <c r="D80" s="23"/>
      <c r="F80" s="24">
        <f>F79/100*19</f>
        <v>0</v>
      </c>
    </row>
    <row r="81" spans="1:7" customFormat="1" x14ac:dyDescent="0.25">
      <c r="A81" s="27" t="s">
        <v>44</v>
      </c>
      <c r="D81" s="23"/>
      <c r="F81" s="25">
        <f>F79+F80</f>
        <v>0</v>
      </c>
    </row>
    <row r="82" spans="1:7" customFormat="1" ht="9.75" customHeight="1" x14ac:dyDescent="0.25">
      <c r="F82" s="26"/>
    </row>
    <row r="83" spans="1:7" customFormat="1" x14ac:dyDescent="0.25">
      <c r="A83" t="s">
        <v>45</v>
      </c>
      <c r="F83" s="26">
        <f>F75+F79</f>
        <v>0</v>
      </c>
    </row>
    <row r="84" spans="1:7" customFormat="1" x14ac:dyDescent="0.25">
      <c r="A84" t="s">
        <v>19</v>
      </c>
      <c r="B84">
        <v>19</v>
      </c>
      <c r="C84" t="s">
        <v>20</v>
      </c>
      <c r="F84" s="24">
        <f>F83/100*19</f>
        <v>0</v>
      </c>
    </row>
    <row r="85" spans="1:7" customFormat="1" x14ac:dyDescent="0.25">
      <c r="A85" s="1" t="s">
        <v>73</v>
      </c>
      <c r="B85" s="1"/>
      <c r="F85" s="25">
        <f>SUM(F83:F84)</f>
        <v>0</v>
      </c>
    </row>
    <row r="86" spans="1:7" customFormat="1" x14ac:dyDescent="0.25">
      <c r="A86" s="46" t="s">
        <v>74</v>
      </c>
      <c r="B86" s="46"/>
      <c r="C86" s="46"/>
      <c r="D86" s="46"/>
      <c r="F86" s="25"/>
    </row>
    <row r="87" spans="1:7" customFormat="1" x14ac:dyDescent="0.25">
      <c r="A87" s="1"/>
      <c r="B87" s="1"/>
      <c r="F87" s="25"/>
    </row>
    <row r="88" spans="1:7" customFormat="1" ht="15.75" x14ac:dyDescent="0.25">
      <c r="A88" s="2" t="s">
        <v>64</v>
      </c>
    </row>
    <row r="89" spans="1:7" customFormat="1" ht="7.5" customHeight="1" x14ac:dyDescent="0.25">
      <c r="A89" s="5"/>
    </row>
    <row r="90" spans="1:7" customFormat="1" x14ac:dyDescent="0.25">
      <c r="A90" s="48" t="s">
        <v>16</v>
      </c>
      <c r="B90" s="48"/>
      <c r="C90" s="48"/>
      <c r="D90" s="48"/>
      <c r="E90" s="48"/>
      <c r="F90" s="48"/>
    </row>
    <row r="91" spans="1:7" customFormat="1" x14ac:dyDescent="0.25">
      <c r="A91" s="48"/>
      <c r="B91" s="48"/>
      <c r="C91" s="48"/>
      <c r="D91" s="48"/>
      <c r="E91" s="48"/>
      <c r="F91" s="48"/>
    </row>
    <row r="92" spans="1:7" customFormat="1" x14ac:dyDescent="0.25">
      <c r="A92" s="48"/>
      <c r="B92" s="48"/>
      <c r="C92" s="48"/>
      <c r="D92" s="48"/>
      <c r="E92" s="48"/>
      <c r="F92" s="48"/>
    </row>
    <row r="93" spans="1:7" customFormat="1" x14ac:dyDescent="0.25"/>
    <row r="94" spans="1:7" customFormat="1" ht="27.75" customHeight="1" x14ac:dyDescent="0.25">
      <c r="A94" s="20" t="s">
        <v>65</v>
      </c>
      <c r="B94" s="29" t="s">
        <v>66</v>
      </c>
      <c r="C94" s="29"/>
      <c r="D94" s="29"/>
      <c r="E94" s="29"/>
      <c r="F94" s="29"/>
      <c r="G94" s="29"/>
    </row>
    <row r="95" spans="1:7" customFormat="1" x14ac:dyDescent="0.25"/>
    <row r="96" spans="1:7" customFormat="1" x14ac:dyDescent="0.25">
      <c r="A96" s="27" t="s">
        <v>67</v>
      </c>
      <c r="B96" s="21">
        <f>B55</f>
        <v>0</v>
      </c>
      <c r="C96" t="s">
        <v>17</v>
      </c>
      <c r="D96" s="43">
        <v>600069</v>
      </c>
      <c r="E96" t="s">
        <v>18</v>
      </c>
      <c r="F96" s="22">
        <f>(B96/100)*D96</f>
        <v>0</v>
      </c>
    </row>
    <row r="97" spans="1:7" customFormat="1" x14ac:dyDescent="0.25">
      <c r="A97" t="s">
        <v>19</v>
      </c>
      <c r="B97">
        <v>19</v>
      </c>
      <c r="C97" t="s">
        <v>20</v>
      </c>
      <c r="D97" s="44"/>
      <c r="F97" s="24">
        <f>F96/100*19</f>
        <v>0</v>
      </c>
    </row>
    <row r="98" spans="1:7" customFormat="1" x14ac:dyDescent="0.25">
      <c r="A98" s="27" t="s">
        <v>68</v>
      </c>
      <c r="D98" s="44"/>
      <c r="F98" s="25">
        <f>F96+F97</f>
        <v>0</v>
      </c>
    </row>
    <row r="99" spans="1:7" customFormat="1" x14ac:dyDescent="0.25">
      <c r="D99" s="44"/>
    </row>
    <row r="100" spans="1:7" customFormat="1" x14ac:dyDescent="0.25">
      <c r="A100" s="27" t="s">
        <v>69</v>
      </c>
      <c r="B100" s="21">
        <f>B65</f>
        <v>0</v>
      </c>
      <c r="C100" t="s">
        <v>17</v>
      </c>
      <c r="D100" s="43">
        <v>600069</v>
      </c>
      <c r="E100" t="s">
        <v>18</v>
      </c>
      <c r="F100" s="22">
        <f>(B100/100)*D100</f>
        <v>0</v>
      </c>
    </row>
    <row r="101" spans="1:7" customFormat="1" x14ac:dyDescent="0.25">
      <c r="A101" t="s">
        <v>19</v>
      </c>
      <c r="B101">
        <v>19</v>
      </c>
      <c r="C101" t="s">
        <v>20</v>
      </c>
      <c r="D101" s="23"/>
      <c r="F101" s="24">
        <f>F100/100*19</f>
        <v>0</v>
      </c>
    </row>
    <row r="102" spans="1:7" customFormat="1" x14ac:dyDescent="0.25">
      <c r="A102" s="27" t="s">
        <v>70</v>
      </c>
      <c r="D102" s="23"/>
      <c r="F102" s="25">
        <f>F100+F101</f>
        <v>0</v>
      </c>
    </row>
    <row r="103" spans="1:7" customFormat="1" ht="9.75" customHeight="1" x14ac:dyDescent="0.25">
      <c r="F103" s="26"/>
    </row>
    <row r="104" spans="1:7" customFormat="1" x14ac:dyDescent="0.25">
      <c r="A104" t="s">
        <v>71</v>
      </c>
      <c r="F104" s="26">
        <f>F96+F100</f>
        <v>0</v>
      </c>
    </row>
    <row r="105" spans="1:7" customFormat="1" x14ac:dyDescent="0.25">
      <c r="A105" t="s">
        <v>19</v>
      </c>
      <c r="B105">
        <v>19</v>
      </c>
      <c r="C105" t="s">
        <v>20</v>
      </c>
      <c r="F105" s="24">
        <f>F104/100*19</f>
        <v>0</v>
      </c>
    </row>
    <row r="106" spans="1:7" customFormat="1" x14ac:dyDescent="0.25">
      <c r="A106" s="1" t="s">
        <v>72</v>
      </c>
      <c r="B106" s="1"/>
      <c r="F106" s="25">
        <f>SUM(F104:F105)</f>
        <v>0</v>
      </c>
    </row>
    <row r="107" spans="1:7" customFormat="1" ht="24" customHeight="1" thickBot="1" x14ac:dyDescent="0.3">
      <c r="F107" s="25"/>
    </row>
    <row r="108" spans="1:7" ht="22.5" customHeight="1" x14ac:dyDescent="0.25">
      <c r="A108" s="52" t="s">
        <v>46</v>
      </c>
      <c r="B108" s="53"/>
      <c r="C108" s="53"/>
      <c r="D108" s="53"/>
      <c r="E108" s="53"/>
      <c r="F108" s="53"/>
      <c r="G108" s="54"/>
    </row>
    <row r="109" spans="1:7" ht="25.5" customHeight="1" thickBot="1" x14ac:dyDescent="0.3">
      <c r="A109" s="55"/>
      <c r="B109" s="56"/>
      <c r="C109" s="56"/>
      <c r="D109" s="56"/>
      <c r="E109" s="56"/>
      <c r="F109" s="56"/>
      <c r="G109" s="57"/>
    </row>
    <row r="110" spans="1:7" ht="25.5" customHeight="1" thickBot="1" x14ac:dyDescent="0.3">
      <c r="A110" s="7"/>
      <c r="B110" s="7"/>
      <c r="C110" s="7"/>
      <c r="D110" s="7"/>
      <c r="E110" s="7"/>
      <c r="F110" s="7"/>
      <c r="G110" s="7"/>
    </row>
    <row r="111" spans="1:7" s="33" customFormat="1" ht="15.75" customHeight="1" thickBot="1" x14ac:dyDescent="0.3">
      <c r="A111" s="58" t="s">
        <v>47</v>
      </c>
      <c r="B111" s="59"/>
      <c r="C111" s="59"/>
      <c r="D111" s="60"/>
      <c r="E111" s="35"/>
      <c r="F111" s="35"/>
      <c r="G111" s="35"/>
    </row>
    <row r="112" spans="1:7" s="33" customFormat="1" ht="10.5" customHeight="1" x14ac:dyDescent="0.25">
      <c r="A112" s="35"/>
      <c r="B112" s="35"/>
      <c r="C112" s="35"/>
      <c r="D112" s="35"/>
      <c r="E112" s="35"/>
      <c r="F112" s="35"/>
      <c r="G112" s="35"/>
    </row>
    <row r="113" spans="1:7" s="34" customFormat="1" ht="15.75" x14ac:dyDescent="0.25">
      <c r="A113" s="36" t="s">
        <v>48</v>
      </c>
      <c r="B113" s="36"/>
      <c r="C113" s="37"/>
      <c r="E113" s="38"/>
      <c r="F113" s="38"/>
    </row>
    <row r="114" spans="1:7" s="34" customFormat="1" x14ac:dyDescent="0.25">
      <c r="A114" s="39"/>
      <c r="B114" s="37"/>
      <c r="C114" s="37"/>
      <c r="E114" s="38"/>
      <c r="F114" s="38"/>
    </row>
    <row r="115" spans="1:7" s="34" customFormat="1" x14ac:dyDescent="0.25">
      <c r="A115" s="40" t="s">
        <v>52</v>
      </c>
      <c r="B115" s="61"/>
      <c r="C115" s="61"/>
    </row>
    <row r="116" spans="1:7" s="34" customFormat="1" ht="28.5" x14ac:dyDescent="0.25">
      <c r="A116" s="41" t="s">
        <v>49</v>
      </c>
      <c r="B116" s="62"/>
      <c r="C116" s="62"/>
      <c r="D116" s="42"/>
    </row>
    <row r="117" spans="1:7" s="34" customFormat="1" ht="28.5" x14ac:dyDescent="0.25">
      <c r="A117" s="41" t="s">
        <v>50</v>
      </c>
      <c r="B117" s="62"/>
      <c r="C117" s="62"/>
      <c r="D117" s="42"/>
    </row>
    <row r="118" spans="1:7" s="33" customFormat="1" x14ac:dyDescent="0.25"/>
    <row r="119" spans="1:7" s="34" customFormat="1" ht="43.5" customHeight="1" x14ac:dyDescent="0.25">
      <c r="A119" s="63" t="s">
        <v>53</v>
      </c>
      <c r="B119" s="63"/>
      <c r="C119" s="63"/>
      <c r="D119" s="63"/>
      <c r="E119" s="63"/>
      <c r="F119" s="63"/>
      <c r="G119" s="63"/>
    </row>
    <row r="121" spans="1:7" customFormat="1" ht="15" customHeight="1" x14ac:dyDescent="0.25">
      <c r="A121" s="50"/>
      <c r="B121" s="50"/>
      <c r="C121" s="50"/>
      <c r="D121" s="50"/>
      <c r="E121" s="50"/>
      <c r="F121" s="50"/>
      <c r="G121" s="50"/>
    </row>
    <row r="122" spans="1:7" customFormat="1" ht="25.5" customHeight="1" x14ac:dyDescent="0.25">
      <c r="A122" s="50"/>
      <c r="B122" s="50"/>
      <c r="C122" s="50"/>
      <c r="D122" s="50"/>
      <c r="E122" s="50"/>
      <c r="F122" s="50"/>
      <c r="G122" s="50"/>
    </row>
  </sheetData>
  <mergeCells count="35">
    <mergeCell ref="B33:C33"/>
    <mergeCell ref="B43:C43"/>
    <mergeCell ref="A5:F5"/>
    <mergeCell ref="A27:F29"/>
    <mergeCell ref="B15:F15"/>
    <mergeCell ref="B16:F16"/>
    <mergeCell ref="B17:F17"/>
    <mergeCell ref="B18:F18"/>
    <mergeCell ref="B19:F19"/>
    <mergeCell ref="B20:F20"/>
    <mergeCell ref="B21:F21"/>
    <mergeCell ref="B34:C34"/>
    <mergeCell ref="A121:G122"/>
    <mergeCell ref="B60:C60"/>
    <mergeCell ref="B45:C45"/>
    <mergeCell ref="B35:C35"/>
    <mergeCell ref="A66:F66"/>
    <mergeCell ref="B51:C51"/>
    <mergeCell ref="B37:C37"/>
    <mergeCell ref="B42:C42"/>
    <mergeCell ref="B41:C41"/>
    <mergeCell ref="A69:F71"/>
    <mergeCell ref="A108:G109"/>
    <mergeCell ref="A111:D111"/>
    <mergeCell ref="B115:C115"/>
    <mergeCell ref="B116:C116"/>
    <mergeCell ref="B117:C117"/>
    <mergeCell ref="A119:G119"/>
    <mergeCell ref="B64:C64"/>
    <mergeCell ref="A90:F92"/>
    <mergeCell ref="B52:C52"/>
    <mergeCell ref="B53:C53"/>
    <mergeCell ref="B55:C55"/>
    <mergeCell ref="B61:C61"/>
    <mergeCell ref="B62:C62"/>
  </mergeCells>
  <pageMargins left="0.7" right="0.7" top="0.78740157499999996" bottom="0.78740157499999996" header="0.3" footer="0.3"/>
  <pageSetup paperSize="9" scale="58" orientation="portrait" horizontalDpi="0" verticalDpi="0" r:id="rId1"/>
  <rowBreaks count="1" manualBreakCount="1">
    <brk id="56" max="6"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2019-08-28T11:49:06Z</dcterms:created>
  <dcterms:modified xsi:type="dcterms:W3CDTF">2024-06-07T05:12:50Z</dcterms:modified>
</cp:coreProperties>
</file>