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filterPrivacy="1" defaultThemeVersion="166925"/>
  <xr:revisionPtr revIDLastSave="0" documentId="13_ncr:1_{8E9168AA-156F-4CD3-B560-851BA16AD7F7}" xr6:coauthVersionLast="47" xr6:coauthVersionMax="47" xr10:uidLastSave="{00000000-0000-0000-0000-000000000000}"/>
  <bookViews>
    <workbookView xWindow="-28920" yWindow="-105" windowWidth="29040" windowHeight="15720" xr2:uid="{06D1FA14-8B26-4CDE-A72B-8768D1291EFC}"/>
  </bookViews>
  <sheets>
    <sheet name="Tabelle1" sheetId="1" r:id="rId1"/>
  </sheets>
  <definedNames>
    <definedName name="_xlnm.Print_Area" localSheetId="0">Tabelle1!$A$1:$R$147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4" i="1" l="1"/>
  <c r="F134" i="1" s="1"/>
  <c r="B129" i="1"/>
  <c r="F129" i="1" s="1"/>
  <c r="B60" i="1"/>
  <c r="B112" i="1" s="1"/>
  <c r="B44" i="1"/>
  <c r="B107" i="1" s="1"/>
  <c r="F107" i="1" s="1"/>
  <c r="I44" i="1"/>
  <c r="B118" i="1" s="1"/>
  <c r="F118" i="1" s="1"/>
  <c r="O44" i="1"/>
  <c r="O60" i="1"/>
  <c r="I60" i="1"/>
  <c r="B123" i="1" s="1"/>
  <c r="F123" i="1" s="1"/>
  <c r="F130" i="1" l="1"/>
  <c r="F131" i="1" s="1"/>
  <c r="F135" i="1"/>
  <c r="F136" i="1" s="1"/>
  <c r="F124" i="1"/>
  <c r="F125" i="1" s="1"/>
  <c r="F119" i="1"/>
  <c r="F120" i="1" s="1"/>
  <c r="F112" i="1"/>
  <c r="F113" i="1" l="1"/>
  <c r="F140" i="1"/>
  <c r="F114" i="1"/>
  <c r="F141" i="1" l="1"/>
  <c r="F142" i="1"/>
  <c r="F108" i="1"/>
  <c r="F109" i="1" s="1"/>
</calcChain>
</file>

<file path=xl/sharedStrings.xml><?xml version="1.0" encoding="utf-8"?>
<sst xmlns="http://schemas.openxmlformats.org/spreadsheetml/2006/main" count="223" uniqueCount="82">
  <si>
    <t>Ausschreibung von:</t>
  </si>
  <si>
    <t>Bieter:</t>
  </si>
  <si>
    <t>Firma:</t>
  </si>
  <si>
    <t>PLZ, Ort:</t>
  </si>
  <si>
    <t xml:space="preserve">Auftraggeber:  </t>
  </si>
  <si>
    <t xml:space="preserve">PLZ, Ort:  </t>
  </si>
  <si>
    <t>Ansprechpartner:</t>
  </si>
  <si>
    <t xml:space="preserve">Telefon und Fax: </t>
  </si>
  <si>
    <t>E-Mail-Adresse:</t>
  </si>
  <si>
    <t xml:space="preserve">Ort, Datum: </t>
  </si>
  <si>
    <t>Die Kosten sind vom Bieter auf zwei Nachkommastellen kaufmännisch zu runden. Weitere Erläuterungen zu den Kosten und den einzelnen Kostenbestandteilen können Sie der Leistungsbeschreibung entnehmen.</t>
  </si>
  <si>
    <t>ct/kWh</t>
  </si>
  <si>
    <t>/100)*</t>
  </si>
  <si>
    <t>kWh =</t>
  </si>
  <si>
    <t>Berechnung der Kosten für die Vertragsglaufzeit:</t>
  </si>
  <si>
    <t>Mehrwertsteuer</t>
  </si>
  <si>
    <t>%</t>
  </si>
  <si>
    <t>Straße, Hausnummer:</t>
  </si>
  <si>
    <t xml:space="preserve">Straße, Hausnummer:  </t>
  </si>
  <si>
    <t>Grau hinterlegte Felder sind vom Bieter zu ergänzen</t>
  </si>
  <si>
    <t>Verlängerungsoption</t>
  </si>
  <si>
    <t>Energiepreise Erstvertragslaufzeit</t>
  </si>
  <si>
    <t>EEX German Power Future</t>
  </si>
  <si>
    <t>Die Energiepreise sind auf drei Nachkommastellen zu runden. Weitere Erläuterungen zu den Energiepreisen und den einzelnen Preisbestandteilen können Sie der Leistungsbeschreibung entnehmen.</t>
  </si>
  <si>
    <t>Energiepreis2025</t>
  </si>
  <si>
    <t>EP2025 = x2025*Base2025+y2025*Peak2025+z2025+Ökoaufschlag2025</t>
  </si>
  <si>
    <t>x2025</t>
  </si>
  <si>
    <t>y2025</t>
  </si>
  <si>
    <t>Ökoaufschlag2025</t>
  </si>
  <si>
    <t>Energiepreis2026</t>
  </si>
  <si>
    <t>EP2026 = x2026*Base2026+y2026*Peak2026+z2026+Ökoaufschlag2026</t>
  </si>
  <si>
    <t>x2026</t>
  </si>
  <si>
    <t>y2026</t>
  </si>
  <si>
    <t>Z2026</t>
  </si>
  <si>
    <t>Ökoaufschlag2026</t>
  </si>
  <si>
    <t>Base2025</t>
  </si>
  <si>
    <t>Peak2025</t>
  </si>
  <si>
    <t>EP2025 =</t>
  </si>
  <si>
    <t>Energiepreis2027</t>
  </si>
  <si>
    <t>EP2027 = x2027*Base2027+y2027*Peak2027+z2027+Ökoaufschlag2027</t>
  </si>
  <si>
    <t>x2027</t>
  </si>
  <si>
    <t>y2027</t>
  </si>
  <si>
    <t>Z2027</t>
  </si>
  <si>
    <t>Ökoaufschlag2027</t>
  </si>
  <si>
    <t>Gesamtkosten2025</t>
  </si>
  <si>
    <t xml:space="preserve"> =  (EP2025 /100)*Verbrauchsmenge</t>
  </si>
  <si>
    <t>Energiekosten2025 (netto)     (</t>
  </si>
  <si>
    <t>Energiekosten2025 (brutto)</t>
  </si>
  <si>
    <t xml:space="preserve">Z2025 </t>
  </si>
  <si>
    <t>Base2026</t>
  </si>
  <si>
    <t>Peak2026</t>
  </si>
  <si>
    <t>EP2026 =</t>
  </si>
  <si>
    <t>Energiepreis2028</t>
  </si>
  <si>
    <t>EP2028 = x2028*Base2028+y2028*Peak2028+z2028+Ökoaufschlag2028</t>
  </si>
  <si>
    <t>x2028</t>
  </si>
  <si>
    <t>y2028</t>
  </si>
  <si>
    <t>Z2028</t>
  </si>
  <si>
    <t>Ökoaufschlag2028</t>
  </si>
  <si>
    <t>Gesamtkosten2026</t>
  </si>
  <si>
    <t xml:space="preserve"> =  (EP2026 /100)*Verbrauchsmenge</t>
  </si>
  <si>
    <t>Energiekosten2026 (netto)     (</t>
  </si>
  <si>
    <t>Energiekosten2026 (brutto)</t>
  </si>
  <si>
    <r>
      <t>Gesamtkosten2025-2026</t>
    </r>
    <r>
      <rPr>
        <sz val="9"/>
        <color theme="1"/>
        <rFont val="Calibri"/>
        <family val="2"/>
        <scheme val="minor"/>
      </rPr>
      <t xml:space="preserve"> (netto)</t>
    </r>
  </si>
  <si>
    <r>
      <t>Gesamtkosten2025-2026</t>
    </r>
    <r>
      <rPr>
        <b/>
        <sz val="9"/>
        <color theme="1"/>
        <rFont val="Calibri"/>
        <family val="2"/>
        <scheme val="minor"/>
      </rPr>
      <t xml:space="preserve"> (brutto)</t>
    </r>
  </si>
  <si>
    <t>Die Kosten für Netznutzungs- Messdienstleistungsentgelte sowie die gesetzlichen Steuern, Umlagen und Abgaben und sonstige hoheitliche auferlegte Belastungen werden während der Vertragslaufzeit 1:1 mit den ab dem Lieferzeitraum gültigen Preisen berechnet.</t>
  </si>
  <si>
    <t>Weiteres Zuschlagskriterium - bitte unbedingt angeben</t>
  </si>
  <si>
    <t>Mehr-/ Mindermengentoleranzgrenze</t>
  </si>
  <si>
    <t>%-tualer Anteil Mengentoleranz (Minder -)</t>
  </si>
  <si>
    <t>%-tualer Anteil Mengentoleranz (Mehr +)</t>
  </si>
  <si>
    <t>Verzicht Mengentoleranz *)</t>
  </si>
  <si>
    <r>
      <t>*)</t>
    </r>
    <r>
      <rPr>
        <sz val="9"/>
        <color theme="1"/>
        <rFont val="Calibri"/>
        <family val="2"/>
        <scheme val="minor"/>
      </rPr>
      <t xml:space="preserve"> </t>
    </r>
    <r>
      <rPr>
        <sz val="8"/>
        <color theme="1"/>
        <rFont val="Calibri"/>
        <family val="2"/>
        <scheme val="minor"/>
      </rPr>
      <t>Verzicht</t>
    </r>
    <r>
      <rPr>
        <sz val="7"/>
        <color theme="1"/>
        <rFont val="Calibri"/>
        <family val="2"/>
        <scheme val="minor"/>
      </rPr>
      <t xml:space="preserve"> Mehr und Mindermengenregelung:</t>
    </r>
    <r>
      <rPr>
        <sz val="9"/>
        <color theme="1"/>
        <rFont val="Calibri"/>
        <family val="2"/>
        <scheme val="minor"/>
      </rPr>
      <t xml:space="preserve"> s</t>
    </r>
    <r>
      <rPr>
        <sz val="7"/>
        <color theme="1"/>
        <rFont val="Calibri"/>
        <family val="2"/>
        <scheme val="minor"/>
      </rPr>
      <t>ofern der Auftraggeber über die festgelegte Menge hinaus elektrische Energie benötigt, wird diese zu den gleichen Bedingungen bereitgestellt und an die definierten Übergabestellen geliefert. Sofern die genannte Menge z.B. durch Maßnahmen zur Energieeinsparung unterschritten wird, ist der Auftraggeber zur Abnahme und Vergütung der Differenzmenge nicht verpflichtet. Der Auftraggeber hat die tatsächliche Abnahmemenge auf Grundlage der Preisangaben dieses Vertrages zu vergüten.</t>
    </r>
  </si>
  <si>
    <t>Stadt Friedberg</t>
  </si>
  <si>
    <t>Marienplatz 5</t>
  </si>
  <si>
    <t>86316 Friedberg</t>
  </si>
  <si>
    <t>Stadtwerke Friedberg</t>
  </si>
  <si>
    <t xml:space="preserve">Sparkassenplatz 1 </t>
  </si>
  <si>
    <t>Preisgruppe 1 - Anlagen ohne Leistungsmessung</t>
  </si>
  <si>
    <t>Preisgruppe 2 - Anlagen Straßenbeleuchtung</t>
  </si>
  <si>
    <t>Preisgruppe 3 - Anlagen Wärmestrom</t>
  </si>
  <si>
    <t>vom  27.06.2024</t>
  </si>
  <si>
    <t>Der Bieter hat mit Angebotsabgabe für die Erstvertragslaufzeit (01.01.2025-31.12.2026) den Aufschlag für die Ökostrombelieferung abzugeben. 
Bzgl. der Verlängerungsoptionen (01.01.-31.12.2027 und 01.01.-31.12.2028) werden bei Ziehung der Verlängerungsoption die Aufschläge hierzu vom Auftraggeber neu angefordert.</t>
  </si>
  <si>
    <t>Angebot/Leistungsverzeichnis zur Strombelieferung 
Los 1 (Strom – SLP)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</si>
</sst>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00"/>
    <numFmt numFmtId="165" formatCode="0.000"/>
  </numFmts>
  <fonts count="18" x14ac:knownFonts="1">
    <font>
      <sz val="11"/>
      <color theme="1"/>
      <name val="Calibri"/>
      <family val="2"/>
      <scheme val="minor"/>
    </font>
    <font>
      <sz val="11"/>
      <color theme="1"/>
      <name val="Calibri"/>
      <family val="2"/>
      <scheme val="minor"/>
    </font>
    <font>
      <b/>
      <sz val="11"/>
      <color theme="1"/>
      <name val="Calibri"/>
      <family val="2"/>
      <scheme val="minor"/>
    </font>
    <font>
      <b/>
      <sz val="16"/>
      <color rgb="FFC00000"/>
      <name val="Calibri"/>
      <family val="2"/>
      <scheme val="minor"/>
    </font>
    <font>
      <b/>
      <u/>
      <sz val="12"/>
      <color rgb="FFC00000"/>
      <name val="Calibri"/>
      <family val="2"/>
      <scheme val="minor"/>
    </font>
    <font>
      <b/>
      <u/>
      <sz val="11"/>
      <color rgb="FFC00000"/>
      <name val="Calibri"/>
      <family val="2"/>
      <scheme val="minor"/>
    </font>
    <font>
      <sz val="8"/>
      <color theme="1"/>
      <name val="Calibri"/>
      <family val="2"/>
      <scheme val="minor"/>
    </font>
    <font>
      <sz val="8"/>
      <name val="Century Gothic"/>
      <family val="2"/>
    </font>
    <font>
      <b/>
      <sz val="9"/>
      <color theme="1"/>
      <name val="Calibri"/>
      <family val="2"/>
      <scheme val="minor"/>
    </font>
    <font>
      <sz val="9"/>
      <color theme="1"/>
      <name val="Calibri"/>
      <family val="2"/>
      <scheme val="minor"/>
    </font>
    <font>
      <b/>
      <sz val="11"/>
      <color rgb="FFC00000"/>
      <name val="Century Gothic"/>
      <family val="2"/>
    </font>
    <font>
      <sz val="10"/>
      <color theme="1"/>
      <name val="Century Gothic"/>
      <family val="2"/>
    </font>
    <font>
      <sz val="9"/>
      <color theme="1"/>
      <name val="Century Gothic"/>
      <family val="2"/>
    </font>
    <font>
      <sz val="10"/>
      <color theme="1"/>
      <name val="Calibri"/>
      <family val="2"/>
      <scheme val="minor"/>
    </font>
    <font>
      <sz val="7"/>
      <color theme="1"/>
      <name val="Calibri"/>
      <family val="2"/>
      <scheme val="minor"/>
    </font>
    <font>
      <b/>
      <sz val="12"/>
      <color rgb="FFC00000"/>
      <name val="Calibri"/>
      <family val="2"/>
      <scheme val="minor"/>
    </font>
    <font>
      <sz val="10"/>
      <name val="Arial"/>
      <family val="2"/>
    </font>
    <font>
      <sz val="10"/>
      <color indexed="8"/>
      <name val="Arial"/>
      <family val="2"/>
    </font>
  </fonts>
  <fills count="5">
    <fill>
      <patternFill patternType="none"/>
    </fill>
    <fill>
      <patternFill patternType="gray125"/>
    </fill>
    <fill>
      <patternFill patternType="solid">
        <fgColor theme="2"/>
        <bgColor indexed="64"/>
      </patternFill>
    </fill>
    <fill>
      <patternFill patternType="solid">
        <fgColor theme="7"/>
        <bgColor indexed="64"/>
      </patternFill>
    </fill>
    <fill>
      <patternFill patternType="solid">
        <fgColor theme="0"/>
        <bgColor indexed="64"/>
      </patternFill>
    </fill>
  </fills>
  <borders count="12">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s>
  <cellStyleXfs count="3">
    <xf numFmtId="0" fontId="0" fillId="0" borderId="0"/>
    <xf numFmtId="44" fontId="1" fillId="0" borderId="0" applyFont="0" applyFill="0" applyBorder="0" applyAlignment="0" applyProtection="0"/>
    <xf numFmtId="4" fontId="17" fillId="0" borderId="11" applyNumberFormat="0" applyProtection="0">
      <alignment horizontal="left" vertical="center" indent="1"/>
    </xf>
  </cellStyleXfs>
  <cellXfs count="63">
    <xf numFmtId="0" fontId="0" fillId="0" borderId="0" xfId="0"/>
    <xf numFmtId="0" fontId="2" fillId="0" borderId="0" xfId="0" applyFont="1"/>
    <xf numFmtId="0" fontId="4" fillId="0" borderId="0" xfId="0" applyFont="1"/>
    <xf numFmtId="0" fontId="5" fillId="0" borderId="0" xfId="0" applyFont="1"/>
    <xf numFmtId="0" fontId="0" fillId="0" borderId="0" xfId="0" applyAlignment="1">
      <alignment horizontal="right"/>
    </xf>
    <xf numFmtId="165" fontId="0" fillId="0" borderId="0" xfId="0" applyNumberFormat="1"/>
    <xf numFmtId="44" fontId="2" fillId="0" borderId="0" xfId="0" applyNumberFormat="1" applyFont="1"/>
    <xf numFmtId="44" fontId="0" fillId="0" borderId="1" xfId="0" applyNumberFormat="1" applyBorder="1"/>
    <xf numFmtId="0" fontId="7" fillId="0" borderId="0" xfId="0" applyFont="1" applyAlignment="1">
      <alignment horizontal="left" vertical="center" wrapText="1"/>
    </xf>
    <xf numFmtId="44" fontId="2" fillId="0" borderId="0" xfId="1" applyFont="1" applyBorder="1"/>
    <xf numFmtId="0" fontId="0" fillId="3" borderId="0" xfId="0" applyFill="1"/>
    <xf numFmtId="0" fontId="0" fillId="0" borderId="1" xfId="0" applyBorder="1"/>
    <xf numFmtId="0" fontId="0" fillId="4" borderId="1" xfId="0" applyFill="1" applyBorder="1"/>
    <xf numFmtId="0" fontId="0" fillId="4" borderId="3" xfId="0" applyFill="1" applyBorder="1"/>
    <xf numFmtId="0" fontId="0" fillId="0" borderId="0" xfId="0" applyAlignment="1">
      <alignment horizontal="left"/>
    </xf>
    <xf numFmtId="165" fontId="0" fillId="0" borderId="0" xfId="0" applyNumberFormat="1" applyAlignment="1">
      <alignment horizontal="right"/>
    </xf>
    <xf numFmtId="0" fontId="2" fillId="4" borderId="0" xfId="0" applyFont="1" applyFill="1"/>
    <xf numFmtId="0" fontId="0" fillId="4" borderId="0" xfId="0" applyFill="1"/>
    <xf numFmtId="44" fontId="2" fillId="4" borderId="0" xfId="0" applyNumberFormat="1" applyFont="1" applyFill="1"/>
    <xf numFmtId="165" fontId="0" fillId="4" borderId="0" xfId="0" applyNumberFormat="1" applyFill="1"/>
    <xf numFmtId="0" fontId="6" fillId="0" borderId="0" xfId="0" applyFont="1"/>
    <xf numFmtId="44" fontId="0" fillId="4" borderId="0" xfId="0" applyNumberFormat="1" applyFill="1"/>
    <xf numFmtId="44" fontId="0" fillId="4" borderId="1" xfId="0" applyNumberFormat="1" applyFill="1" applyBorder="1"/>
    <xf numFmtId="0" fontId="0" fillId="0" borderId="3" xfId="0" applyBorder="1" applyAlignment="1">
      <alignment horizontal="left"/>
    </xf>
    <xf numFmtId="0" fontId="11" fillId="4" borderId="0" xfId="0" applyFont="1" applyFill="1" applyAlignment="1">
      <alignment horizontal="left" vertical="top" wrapText="1"/>
    </xf>
    <xf numFmtId="0" fontId="4" fillId="4" borderId="0" xfId="0" applyFont="1" applyFill="1"/>
    <xf numFmtId="0" fontId="0" fillId="4" borderId="0" xfId="0" applyFill="1" applyAlignment="1">
      <alignment horizontal="center"/>
    </xf>
    <xf numFmtId="0" fontId="0" fillId="4" borderId="0" xfId="0" applyFill="1" applyAlignment="1">
      <alignment horizontal="right"/>
    </xf>
    <xf numFmtId="0" fontId="12" fillId="4" borderId="10" xfId="0" applyFont="1" applyFill="1" applyBorder="1" applyAlignment="1">
      <alignment horizontal="left" vertical="top" wrapText="1"/>
    </xf>
    <xf numFmtId="0" fontId="12" fillId="4" borderId="10" xfId="0" applyFont="1" applyFill="1" applyBorder="1" applyAlignment="1">
      <alignment vertical="center" wrapText="1"/>
    </xf>
    <xf numFmtId="0" fontId="15" fillId="0" borderId="0" xfId="0" applyFont="1"/>
    <xf numFmtId="3" fontId="16" fillId="0" borderId="0" xfId="0" applyNumberFormat="1" applyFont="1"/>
    <xf numFmtId="164" fontId="0" fillId="2" borderId="1" xfId="0" applyNumberFormat="1" applyFill="1" applyBorder="1"/>
    <xf numFmtId="165" fontId="0" fillId="2" borderId="1" xfId="0" applyNumberFormat="1" applyFill="1" applyBorder="1"/>
    <xf numFmtId="165" fontId="0" fillId="0" borderId="1" xfId="0" applyNumberFormat="1" applyBorder="1" applyAlignment="1">
      <alignment horizontal="right"/>
    </xf>
    <xf numFmtId="0" fontId="6" fillId="4" borderId="2" xfId="0" applyFont="1" applyFill="1" applyBorder="1" applyAlignment="1">
      <alignment horizontal="center"/>
    </xf>
    <xf numFmtId="165" fontId="0" fillId="2" borderId="1" xfId="0" applyNumberFormat="1" applyFill="1" applyBorder="1" applyAlignment="1">
      <alignment horizontal="right"/>
    </xf>
    <xf numFmtId="0" fontId="7" fillId="4" borderId="4" xfId="0"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4" borderId="6" xfId="0" applyFont="1" applyFill="1" applyBorder="1" applyAlignment="1">
      <alignment horizontal="left" vertical="center" wrapText="1"/>
    </xf>
    <xf numFmtId="0" fontId="7" fillId="4" borderId="7" xfId="0" applyFont="1" applyFill="1" applyBorder="1" applyAlignment="1">
      <alignment horizontal="left" vertical="center" wrapText="1"/>
    </xf>
    <xf numFmtId="0" fontId="7" fillId="4" borderId="8" xfId="0" applyFont="1" applyFill="1" applyBorder="1" applyAlignment="1">
      <alignment horizontal="left" vertical="center" wrapText="1"/>
    </xf>
    <xf numFmtId="0" fontId="7" fillId="4" borderId="9" xfId="0" applyFont="1" applyFill="1" applyBorder="1" applyAlignment="1">
      <alignment horizontal="left" vertical="center" wrapText="1"/>
    </xf>
    <xf numFmtId="0" fontId="0" fillId="0" borderId="3" xfId="0" applyBorder="1" applyAlignment="1">
      <alignment horizontal="left" vertical="center"/>
    </xf>
    <xf numFmtId="0" fontId="0" fillId="0" borderId="2" xfId="0" applyBorder="1" applyAlignment="1">
      <alignment horizontal="left" vertical="center"/>
    </xf>
    <xf numFmtId="0" fontId="0" fillId="0" borderId="1" xfId="0" applyBorder="1" applyAlignment="1">
      <alignment horizontal="left"/>
    </xf>
    <xf numFmtId="0" fontId="15" fillId="0" borderId="0" xfId="0" applyFont="1" applyAlignment="1">
      <alignment horizontal="center"/>
    </xf>
    <xf numFmtId="0" fontId="13" fillId="4" borderId="4" xfId="0" applyFont="1" applyFill="1" applyBorder="1" applyAlignment="1">
      <alignment horizontal="left" vertical="top" wrapText="1"/>
    </xf>
    <xf numFmtId="0" fontId="13" fillId="4" borderId="5" xfId="0" applyFont="1" applyFill="1" applyBorder="1" applyAlignment="1">
      <alignment horizontal="left" vertical="top" wrapText="1"/>
    </xf>
    <xf numFmtId="0" fontId="13" fillId="4" borderId="6" xfId="0" applyFont="1" applyFill="1" applyBorder="1" applyAlignment="1">
      <alignment horizontal="left" vertical="top" wrapText="1"/>
    </xf>
    <xf numFmtId="0" fontId="13" fillId="4" borderId="7" xfId="0" applyFont="1" applyFill="1" applyBorder="1" applyAlignment="1">
      <alignment horizontal="left" vertical="top" wrapText="1"/>
    </xf>
    <xf numFmtId="0" fontId="13" fillId="4" borderId="8" xfId="0" applyFont="1" applyFill="1" applyBorder="1" applyAlignment="1">
      <alignment horizontal="left" vertical="top" wrapText="1"/>
    </xf>
    <xf numFmtId="0" fontId="13" fillId="4" borderId="9" xfId="0" applyFont="1" applyFill="1" applyBorder="1" applyAlignment="1">
      <alignment horizontal="left" vertical="top" wrapText="1"/>
    </xf>
    <xf numFmtId="0" fontId="15" fillId="0" borderId="0" xfId="0" applyFont="1" applyAlignment="1">
      <alignment horizontal="left"/>
    </xf>
    <xf numFmtId="0" fontId="3" fillId="0" borderId="0" xfId="0" applyFont="1" applyAlignment="1">
      <alignment horizontal="center" wrapText="1"/>
    </xf>
    <xf numFmtId="0" fontId="3" fillId="0" borderId="0" xfId="0" applyFont="1" applyAlignment="1">
      <alignment horizontal="center"/>
    </xf>
    <xf numFmtId="2" fontId="0" fillId="0" borderId="0" xfId="0" applyNumberFormat="1" applyAlignment="1">
      <alignment horizontal="left" wrapText="1"/>
    </xf>
    <xf numFmtId="0" fontId="0" fillId="2" borderId="1" xfId="0" applyFill="1" applyBorder="1" applyAlignment="1">
      <alignment horizontal="center"/>
    </xf>
    <xf numFmtId="0" fontId="0" fillId="0" borderId="0" xfId="0" applyAlignment="1">
      <alignment horizontal="center"/>
    </xf>
    <xf numFmtId="0" fontId="10" fillId="4" borderId="0" xfId="0" applyFont="1" applyFill="1" applyAlignment="1">
      <alignment horizontal="left" vertical="top" wrapText="1"/>
    </xf>
    <xf numFmtId="165" fontId="0" fillId="2" borderId="10" xfId="0" applyNumberFormat="1" applyFill="1" applyBorder="1" applyAlignment="1" applyProtection="1">
      <alignment horizontal="center" wrapText="1"/>
      <protection locked="0"/>
    </xf>
    <xf numFmtId="165" fontId="0" fillId="2" borderId="10" xfId="0" applyNumberFormat="1" applyFill="1" applyBorder="1" applyAlignment="1" applyProtection="1">
      <alignment horizontal="center"/>
      <protection locked="0"/>
    </xf>
    <xf numFmtId="0" fontId="14" fillId="4" borderId="0" xfId="0" applyFont="1" applyFill="1" applyAlignment="1">
      <alignment horizontal="left" wrapText="1"/>
    </xf>
  </cellXfs>
  <cellStyles count="3">
    <cellStyle name="SAPBEXstdItem" xfId="2" xr:uid="{995ACB12-775D-40B0-A7A5-D75F93698E08}"/>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1504950</xdr:colOff>
      <xdr:row>0</xdr:row>
      <xdr:rowOff>66675</xdr:rowOff>
    </xdr:from>
    <xdr:to>
      <xdr:col>3</xdr:col>
      <xdr:colOff>371183</xdr:colOff>
      <xdr:row>3</xdr:row>
      <xdr:rowOff>57080</xdr:rowOff>
    </xdr:to>
    <xdr:pic>
      <xdr:nvPicPr>
        <xdr:cNvPr id="2" name="Grafik 1">
          <a:extLst>
            <a:ext uri="{FF2B5EF4-FFF2-40B4-BE49-F238E27FC236}">
              <a16:creationId xmlns:a16="http://schemas.microsoft.com/office/drawing/2014/main" id="{35919546-57E1-4CD1-BEAD-C26E8A322742}"/>
            </a:ext>
          </a:extLst>
        </xdr:cNvPr>
        <xdr:cNvPicPr>
          <a:picLocks noChangeAspect="1"/>
        </xdr:cNvPicPr>
      </xdr:nvPicPr>
      <xdr:blipFill>
        <a:blip xmlns:r="http://schemas.openxmlformats.org/officeDocument/2006/relationships" r:embed="rId1"/>
        <a:stretch>
          <a:fillRect/>
        </a:stretch>
      </xdr:blipFill>
      <xdr:spPr>
        <a:xfrm>
          <a:off x="1504950" y="66675"/>
          <a:ext cx="2333333" cy="561905"/>
        </a:xfrm>
        <a:prstGeom prst="rect">
          <a:avLst/>
        </a:prstGeom>
      </xdr:spPr>
    </xdr:pic>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E993E-80EA-400D-8396-5BA0F8B6D0AF}">
  <dimension ref="A5:S157"/>
  <sheetViews>
    <sheetView showGridLines="0" tabSelected="1" topLeftCell="A102" zoomScaleNormal="100" zoomScaleSheetLayoutView="100" workbookViewId="0">
      <selection activeCell="D113" sqref="D113"/>
    </sheetView>
  </sheetViews>
  <sheetFormatPr baseColWidth="10" defaultRowHeight="15" x14ac:dyDescent="0.25"/>
  <cols>
    <col min="1" max="1" width="29.140625" customWidth="1"/>
    <col min="6" max="6" width="13" bestFit="1" customWidth="1"/>
    <col min="12" max="12" width="13" bestFit="1" customWidth="1"/>
  </cols>
  <sheetData>
    <row r="5" spans="1:6" ht="42" customHeight="1" x14ac:dyDescent="0.35">
      <c r="A5" s="54" t="s">
        <v>81</v>
      </c>
      <c r="B5" s="55"/>
      <c r="C5" s="55"/>
      <c r="D5" s="55"/>
      <c r="E5" s="55"/>
      <c r="F5" s="55"/>
    </row>
    <row r="7" spans="1:6" ht="15.75" x14ac:dyDescent="0.25">
      <c r="A7" s="2" t="s">
        <v>0</v>
      </c>
      <c r="D7" s="2"/>
    </row>
    <row r="8" spans="1:6" ht="22.5" customHeight="1" x14ac:dyDescent="0.25">
      <c r="A8" t="s">
        <v>4</v>
      </c>
      <c r="B8" s="11" t="s">
        <v>71</v>
      </c>
      <c r="C8" s="12"/>
      <c r="E8" s="45" t="s">
        <v>74</v>
      </c>
      <c r="F8" s="45"/>
    </row>
    <row r="9" spans="1:6" ht="22.5" customHeight="1" x14ac:dyDescent="0.25">
      <c r="A9" t="s">
        <v>18</v>
      </c>
      <c r="B9" s="11" t="s">
        <v>72</v>
      </c>
      <c r="C9" s="12"/>
      <c r="E9" s="43" t="s">
        <v>75</v>
      </c>
      <c r="F9" s="43"/>
    </row>
    <row r="10" spans="1:6" ht="22.5" customHeight="1" x14ac:dyDescent="0.25">
      <c r="A10" t="s">
        <v>5</v>
      </c>
      <c r="B10" s="23" t="s">
        <v>73</v>
      </c>
      <c r="C10" s="13"/>
      <c r="E10" s="44" t="s">
        <v>73</v>
      </c>
      <c r="F10" s="44"/>
    </row>
    <row r="12" spans="1:6" ht="15.75" x14ac:dyDescent="0.25">
      <c r="A12" s="2" t="s">
        <v>1</v>
      </c>
    </row>
    <row r="13" spans="1:6" ht="22.5" customHeight="1" x14ac:dyDescent="0.25">
      <c r="A13" t="s">
        <v>2</v>
      </c>
      <c r="B13" s="57"/>
      <c r="C13" s="57"/>
      <c r="D13" s="57"/>
      <c r="E13" s="57"/>
      <c r="F13" s="57"/>
    </row>
    <row r="14" spans="1:6" ht="22.5" customHeight="1" x14ac:dyDescent="0.25">
      <c r="A14" t="s">
        <v>17</v>
      </c>
      <c r="B14" s="57"/>
      <c r="C14" s="57"/>
      <c r="D14" s="57"/>
      <c r="E14" s="57"/>
      <c r="F14" s="57"/>
    </row>
    <row r="15" spans="1:6" ht="22.5" customHeight="1" x14ac:dyDescent="0.25">
      <c r="A15" t="s">
        <v>3</v>
      </c>
      <c r="B15" s="57"/>
      <c r="C15" s="57"/>
      <c r="D15" s="57"/>
      <c r="E15" s="57"/>
      <c r="F15" s="57"/>
    </row>
    <row r="16" spans="1:6" ht="22.5" customHeight="1" x14ac:dyDescent="0.25">
      <c r="A16" t="s">
        <v>6</v>
      </c>
      <c r="B16" s="57"/>
      <c r="C16" s="57"/>
      <c r="D16" s="57"/>
      <c r="E16" s="57"/>
      <c r="F16" s="57"/>
    </row>
    <row r="17" spans="1:19" ht="22.5" customHeight="1" x14ac:dyDescent="0.25">
      <c r="A17" t="s">
        <v>7</v>
      </c>
      <c r="B17" s="57"/>
      <c r="C17" s="57"/>
      <c r="D17" s="57"/>
      <c r="E17" s="57"/>
      <c r="F17" s="57"/>
    </row>
    <row r="18" spans="1:19" ht="22.5" customHeight="1" x14ac:dyDescent="0.25">
      <c r="A18" t="s">
        <v>8</v>
      </c>
      <c r="B18" s="57"/>
      <c r="C18" s="57"/>
      <c r="D18" s="57"/>
      <c r="E18" s="57"/>
      <c r="F18" s="57"/>
    </row>
    <row r="19" spans="1:19" ht="22.5" customHeight="1" x14ac:dyDescent="0.25">
      <c r="A19" t="s">
        <v>9</v>
      </c>
      <c r="B19" s="57"/>
      <c r="C19" s="57"/>
      <c r="D19" s="57"/>
      <c r="E19" s="57"/>
      <c r="F19" s="57"/>
    </row>
    <row r="21" spans="1:19" x14ac:dyDescent="0.25">
      <c r="A21" s="10" t="s">
        <v>19</v>
      </c>
      <c r="B21" s="10"/>
      <c r="C21" s="10"/>
    </row>
    <row r="23" spans="1:19" ht="15.75" x14ac:dyDescent="0.25">
      <c r="A23" s="2" t="s">
        <v>21</v>
      </c>
    </row>
    <row r="24" spans="1:19" ht="7.5" customHeight="1" x14ac:dyDescent="0.25">
      <c r="A24" s="3"/>
    </row>
    <row r="25" spans="1:19" x14ac:dyDescent="0.25">
      <c r="A25" s="56" t="s">
        <v>23</v>
      </c>
      <c r="B25" s="56"/>
      <c r="C25" s="56"/>
      <c r="D25" s="56"/>
      <c r="E25" s="56"/>
      <c r="F25" s="56"/>
    </row>
    <row r="26" spans="1:19" x14ac:dyDescent="0.25">
      <c r="A26" s="56"/>
      <c r="B26" s="56"/>
      <c r="C26" s="56"/>
      <c r="D26" s="56"/>
      <c r="E26" s="56"/>
      <c r="F26" s="56"/>
    </row>
    <row r="27" spans="1:19" x14ac:dyDescent="0.25">
      <c r="A27" s="56"/>
      <c r="B27" s="56"/>
      <c r="C27" s="56"/>
      <c r="D27" s="56"/>
      <c r="E27" s="56"/>
      <c r="F27" s="56"/>
    </row>
    <row r="29" spans="1:19" ht="15.75" x14ac:dyDescent="0.25">
      <c r="A29" s="46" t="s">
        <v>76</v>
      </c>
      <c r="B29" s="46"/>
      <c r="C29" s="46"/>
      <c r="D29" s="46"/>
      <c r="E29" s="46"/>
      <c r="F29" s="46"/>
      <c r="G29" s="46"/>
      <c r="H29" s="46" t="s">
        <v>77</v>
      </c>
      <c r="I29" s="46"/>
      <c r="J29" s="46"/>
      <c r="K29" s="46"/>
      <c r="L29" s="46"/>
      <c r="M29" s="30"/>
      <c r="N29" s="46" t="s">
        <v>78</v>
      </c>
      <c r="O29" s="46"/>
      <c r="P29" s="46"/>
      <c r="Q29" s="46"/>
      <c r="R29" s="46"/>
      <c r="S29" s="30"/>
    </row>
    <row r="30" spans="1:19" x14ac:dyDescent="0.25">
      <c r="A30" s="1" t="s">
        <v>24</v>
      </c>
      <c r="B30" t="s">
        <v>25</v>
      </c>
    </row>
    <row r="31" spans="1:19" x14ac:dyDescent="0.25">
      <c r="A31" s="1"/>
      <c r="H31" s="1"/>
      <c r="N31" s="1"/>
    </row>
    <row r="32" spans="1:19" x14ac:dyDescent="0.25">
      <c r="A32" s="4" t="s">
        <v>26</v>
      </c>
      <c r="B32" s="32"/>
      <c r="C32" s="32"/>
      <c r="H32" s="4" t="s">
        <v>26</v>
      </c>
      <c r="I32" s="32"/>
      <c r="J32" s="32"/>
      <c r="N32" s="4" t="s">
        <v>26</v>
      </c>
      <c r="O32" s="32"/>
      <c r="P32" s="32"/>
    </row>
    <row r="33" spans="1:18" ht="13.5" customHeight="1" x14ac:dyDescent="0.25">
      <c r="A33" s="4"/>
      <c r="E33" s="20"/>
      <c r="H33" s="4"/>
      <c r="L33" s="20"/>
      <c r="N33" s="4"/>
      <c r="R33" s="20"/>
    </row>
    <row r="34" spans="1:18" x14ac:dyDescent="0.25">
      <c r="A34" s="4" t="s">
        <v>27</v>
      </c>
      <c r="B34" s="32"/>
      <c r="C34" s="32"/>
      <c r="H34" s="4" t="s">
        <v>27</v>
      </c>
      <c r="I34" s="32"/>
      <c r="J34" s="32"/>
      <c r="N34" s="4" t="s">
        <v>27</v>
      </c>
      <c r="O34" s="32"/>
      <c r="P34" s="32"/>
    </row>
    <row r="35" spans="1:18" ht="7.5" customHeight="1" x14ac:dyDescent="0.25">
      <c r="A35" s="1"/>
      <c r="H35" s="1"/>
      <c r="N35" s="1"/>
    </row>
    <row r="36" spans="1:18" x14ac:dyDescent="0.25">
      <c r="A36" s="4" t="s">
        <v>48</v>
      </c>
      <c r="B36" s="33"/>
      <c r="C36" s="33"/>
      <c r="D36" t="s">
        <v>11</v>
      </c>
      <c r="H36" s="4" t="s">
        <v>48</v>
      </c>
      <c r="I36" s="33"/>
      <c r="J36" s="33"/>
      <c r="K36" t="s">
        <v>11</v>
      </c>
      <c r="N36" s="4" t="s">
        <v>48</v>
      </c>
      <c r="O36" s="33"/>
      <c r="P36" s="33"/>
      <c r="Q36" t="s">
        <v>11</v>
      </c>
    </row>
    <row r="37" spans="1:18" ht="7.5" customHeight="1" x14ac:dyDescent="0.25"/>
    <row r="38" spans="1:18" ht="13.5" customHeight="1" x14ac:dyDescent="0.25">
      <c r="A38" s="4" t="s">
        <v>28</v>
      </c>
      <c r="B38" s="33"/>
      <c r="C38" s="33"/>
      <c r="D38" t="s">
        <v>11</v>
      </c>
      <c r="H38" s="4" t="s">
        <v>28</v>
      </c>
      <c r="I38" s="33"/>
      <c r="J38" s="33"/>
      <c r="K38" t="s">
        <v>11</v>
      </c>
      <c r="N38" s="4" t="s">
        <v>28</v>
      </c>
      <c r="O38" s="33"/>
      <c r="P38" s="33"/>
      <c r="Q38" t="s">
        <v>11</v>
      </c>
    </row>
    <row r="39" spans="1:18" ht="7.5" customHeight="1" x14ac:dyDescent="0.25"/>
    <row r="40" spans="1:18" x14ac:dyDescent="0.25">
      <c r="A40" s="4" t="s">
        <v>35</v>
      </c>
      <c r="B40" s="33"/>
      <c r="C40" s="33"/>
      <c r="D40" t="s">
        <v>11</v>
      </c>
      <c r="E40" s="20" t="s">
        <v>22</v>
      </c>
      <c r="H40" s="4" t="s">
        <v>35</v>
      </c>
      <c r="I40" s="33"/>
      <c r="J40" s="33"/>
      <c r="K40" t="s">
        <v>11</v>
      </c>
      <c r="L40" s="20"/>
      <c r="N40" s="4" t="s">
        <v>35</v>
      </c>
      <c r="O40" s="33"/>
      <c r="P40" s="33"/>
      <c r="Q40" t="s">
        <v>11</v>
      </c>
      <c r="R40" s="20"/>
    </row>
    <row r="41" spans="1:18" ht="12.75" customHeight="1" x14ac:dyDescent="0.25">
      <c r="A41" s="4"/>
      <c r="B41" s="35" t="s">
        <v>79</v>
      </c>
      <c r="C41" s="35"/>
      <c r="H41" s="4"/>
      <c r="I41" s="35" t="s">
        <v>79</v>
      </c>
      <c r="J41" s="35"/>
      <c r="N41" s="4"/>
      <c r="O41" s="35" t="s">
        <v>79</v>
      </c>
      <c r="P41" s="35"/>
    </row>
    <row r="42" spans="1:18" x14ac:dyDescent="0.25">
      <c r="A42" s="4" t="s">
        <v>36</v>
      </c>
      <c r="B42" s="36"/>
      <c r="C42" s="36"/>
      <c r="D42" t="s">
        <v>11</v>
      </c>
      <c r="E42" s="20" t="s">
        <v>22</v>
      </c>
      <c r="H42" s="4" t="s">
        <v>36</v>
      </c>
      <c r="I42" s="36"/>
      <c r="J42" s="36"/>
      <c r="K42" t="s">
        <v>11</v>
      </c>
      <c r="L42" s="20"/>
      <c r="N42" s="4" t="s">
        <v>36</v>
      </c>
      <c r="O42" s="36"/>
      <c r="P42" s="36"/>
      <c r="Q42" t="s">
        <v>11</v>
      </c>
      <c r="R42" s="20"/>
    </row>
    <row r="43" spans="1:18" ht="12" customHeight="1" x14ac:dyDescent="0.25">
      <c r="B43" s="35" t="s">
        <v>79</v>
      </c>
      <c r="C43" s="35"/>
      <c r="I43" s="35" t="s">
        <v>79</v>
      </c>
      <c r="J43" s="35"/>
      <c r="O43" s="35" t="s">
        <v>79</v>
      </c>
      <c r="P43" s="35"/>
    </row>
    <row r="44" spans="1:18" ht="22.5" customHeight="1" x14ac:dyDescent="0.25">
      <c r="A44" s="4" t="s">
        <v>37</v>
      </c>
      <c r="B44" s="34">
        <f>ROUND((B32*B40)+(B34*B42)+B36+B38,3)</f>
        <v>0</v>
      </c>
      <c r="C44" s="34"/>
      <c r="D44" t="s">
        <v>11</v>
      </c>
      <c r="H44" s="4" t="s">
        <v>37</v>
      </c>
      <c r="I44" s="34">
        <f>ROUND((I32*I40)+(I34*I42)+I36+I38,3)</f>
        <v>0</v>
      </c>
      <c r="J44" s="34"/>
      <c r="K44" t="s">
        <v>11</v>
      </c>
      <c r="N44" s="4" t="s">
        <v>37</v>
      </c>
      <c r="O44" s="34">
        <f>ROUND((O32*O40)+(O34*O42)+O36+O38,3)</f>
        <v>0</v>
      </c>
      <c r="P44" s="34"/>
      <c r="Q44" t="s">
        <v>11</v>
      </c>
    </row>
    <row r="45" spans="1:18" ht="22.5" customHeight="1" x14ac:dyDescent="0.25">
      <c r="A45" s="4"/>
      <c r="B45" s="15"/>
      <c r="C45" s="15"/>
      <c r="H45" s="4"/>
      <c r="I45" s="15"/>
      <c r="J45" s="15"/>
      <c r="N45" s="4"/>
      <c r="O45" s="15"/>
      <c r="P45" s="15"/>
    </row>
    <row r="46" spans="1:18" ht="22.5" customHeight="1" x14ac:dyDescent="0.25">
      <c r="A46" s="1" t="s">
        <v>29</v>
      </c>
      <c r="B46" t="s">
        <v>30</v>
      </c>
      <c r="H46" s="1"/>
      <c r="N46" s="1"/>
    </row>
    <row r="47" spans="1:18" ht="22.5" customHeight="1" x14ac:dyDescent="0.25">
      <c r="A47" s="1"/>
      <c r="H47" s="1"/>
      <c r="N47" s="1"/>
    </row>
    <row r="48" spans="1:18" x14ac:dyDescent="0.25">
      <c r="A48" s="4" t="s">
        <v>31</v>
      </c>
      <c r="B48" s="32"/>
      <c r="C48" s="32"/>
      <c r="H48" s="4" t="s">
        <v>31</v>
      </c>
      <c r="I48" s="32"/>
      <c r="J48" s="32"/>
      <c r="N48" s="4" t="s">
        <v>31</v>
      </c>
      <c r="O48" s="32"/>
      <c r="P48" s="32"/>
    </row>
    <row r="49" spans="1:18" ht="11.25" customHeight="1" x14ac:dyDescent="0.25">
      <c r="A49" s="4"/>
      <c r="E49" s="20"/>
      <c r="H49" s="4"/>
      <c r="L49" s="20"/>
      <c r="N49" s="4"/>
      <c r="R49" s="20"/>
    </row>
    <row r="50" spans="1:18" x14ac:dyDescent="0.25">
      <c r="A50" s="4" t="s">
        <v>32</v>
      </c>
      <c r="B50" s="32"/>
      <c r="C50" s="32"/>
      <c r="H50" s="4" t="s">
        <v>32</v>
      </c>
      <c r="I50" s="32"/>
      <c r="J50" s="32"/>
      <c r="N50" s="4" t="s">
        <v>32</v>
      </c>
      <c r="O50" s="32"/>
      <c r="P50" s="32"/>
    </row>
    <row r="51" spans="1:18" ht="9" customHeight="1" x14ac:dyDescent="0.25">
      <c r="A51" s="1"/>
      <c r="H51" s="1"/>
      <c r="N51" s="1"/>
    </row>
    <row r="52" spans="1:18" x14ac:dyDescent="0.25">
      <c r="A52" s="4" t="s">
        <v>33</v>
      </c>
      <c r="B52" s="33"/>
      <c r="C52" s="33"/>
      <c r="D52" t="s">
        <v>11</v>
      </c>
      <c r="H52" s="4" t="s">
        <v>33</v>
      </c>
      <c r="I52" s="33"/>
      <c r="J52" s="33"/>
      <c r="K52" t="s">
        <v>11</v>
      </c>
      <c r="N52" s="4" t="s">
        <v>33</v>
      </c>
      <c r="O52" s="33"/>
      <c r="P52" s="33"/>
      <c r="Q52" t="s">
        <v>11</v>
      </c>
    </row>
    <row r="53" spans="1:18" ht="7.5" customHeight="1" x14ac:dyDescent="0.25"/>
    <row r="54" spans="1:18" x14ac:dyDescent="0.25">
      <c r="A54" s="4" t="s">
        <v>34</v>
      </c>
      <c r="B54" s="33"/>
      <c r="C54" s="33"/>
      <c r="D54" t="s">
        <v>11</v>
      </c>
      <c r="H54" s="4" t="s">
        <v>34</v>
      </c>
      <c r="I54" s="33"/>
      <c r="J54" s="33"/>
      <c r="K54" t="s">
        <v>11</v>
      </c>
      <c r="N54" s="4" t="s">
        <v>34</v>
      </c>
      <c r="O54" s="33"/>
      <c r="P54" s="33"/>
      <c r="Q54" t="s">
        <v>11</v>
      </c>
    </row>
    <row r="55" spans="1:18" ht="9" customHeight="1" x14ac:dyDescent="0.25"/>
    <row r="56" spans="1:18" x14ac:dyDescent="0.25">
      <c r="A56" s="4" t="s">
        <v>49</v>
      </c>
      <c r="B56" s="33"/>
      <c r="C56" s="33"/>
      <c r="D56" t="s">
        <v>11</v>
      </c>
      <c r="E56" s="20" t="s">
        <v>22</v>
      </c>
      <c r="H56" s="4" t="s">
        <v>49</v>
      </c>
      <c r="I56" s="33"/>
      <c r="J56" s="33"/>
      <c r="K56" t="s">
        <v>11</v>
      </c>
      <c r="L56" s="20"/>
      <c r="N56" s="4" t="s">
        <v>49</v>
      </c>
      <c r="O56" s="33"/>
      <c r="P56" s="33"/>
      <c r="Q56" t="s">
        <v>11</v>
      </c>
      <c r="R56" s="20"/>
    </row>
    <row r="57" spans="1:18" ht="12" customHeight="1" x14ac:dyDescent="0.25">
      <c r="A57" s="4"/>
      <c r="B57" s="35" t="s">
        <v>79</v>
      </c>
      <c r="C57" s="35"/>
      <c r="H57" s="4"/>
      <c r="I57" s="35" t="s">
        <v>79</v>
      </c>
      <c r="J57" s="35"/>
      <c r="N57" s="4"/>
      <c r="O57" s="35" t="s">
        <v>79</v>
      </c>
      <c r="P57" s="35"/>
    </row>
    <row r="58" spans="1:18" x14ac:dyDescent="0.25">
      <c r="A58" s="4" t="s">
        <v>50</v>
      </c>
      <c r="B58" s="36"/>
      <c r="C58" s="36"/>
      <c r="D58" t="s">
        <v>11</v>
      </c>
      <c r="E58" s="20" t="s">
        <v>22</v>
      </c>
      <c r="H58" s="4" t="s">
        <v>50</v>
      </c>
      <c r="I58" s="36"/>
      <c r="J58" s="36"/>
      <c r="K58" t="s">
        <v>11</v>
      </c>
      <c r="L58" s="20"/>
      <c r="N58" s="4" t="s">
        <v>50</v>
      </c>
      <c r="O58" s="36"/>
      <c r="P58" s="36"/>
      <c r="Q58" t="s">
        <v>11</v>
      </c>
      <c r="R58" s="20"/>
    </row>
    <row r="59" spans="1:18" ht="11.25" customHeight="1" x14ac:dyDescent="0.25">
      <c r="B59" s="35" t="s">
        <v>79</v>
      </c>
      <c r="C59" s="35"/>
      <c r="I59" s="35" t="s">
        <v>79</v>
      </c>
      <c r="J59" s="35"/>
      <c r="O59" s="35" t="s">
        <v>79</v>
      </c>
      <c r="P59" s="35"/>
    </row>
    <row r="60" spans="1:18" ht="22.5" customHeight="1" x14ac:dyDescent="0.25">
      <c r="A60" s="4" t="s">
        <v>51</v>
      </c>
      <c r="B60" s="34">
        <f>ROUND((B48*B56)+(B50*B58)+B52+B54,3)</f>
        <v>0</v>
      </c>
      <c r="C60" s="34"/>
      <c r="D60" t="s">
        <v>11</v>
      </c>
      <c r="H60" s="4" t="s">
        <v>51</v>
      </c>
      <c r="I60" s="34">
        <f>ROUND((I48*I56)+(I50*I58)+I52+I54,3)</f>
        <v>0</v>
      </c>
      <c r="J60" s="34"/>
      <c r="K60" t="s">
        <v>11</v>
      </c>
      <c r="N60" s="4" t="s">
        <v>51</v>
      </c>
      <c r="O60" s="34">
        <f>ROUND((O48*O56)+(O50*O58)+O52+O54,3)</f>
        <v>0</v>
      </c>
      <c r="P60" s="34"/>
      <c r="Q60" t="s">
        <v>11</v>
      </c>
    </row>
    <row r="61" spans="1:18" ht="22.5" customHeight="1" x14ac:dyDescent="0.25">
      <c r="A61" s="4"/>
      <c r="B61" s="15"/>
      <c r="C61" s="15"/>
      <c r="H61" s="4"/>
      <c r="I61" s="15"/>
      <c r="J61" s="15"/>
      <c r="N61" s="4"/>
      <c r="O61" s="15"/>
      <c r="P61" s="15"/>
    </row>
    <row r="62" spans="1:18" ht="15.75" x14ac:dyDescent="0.25">
      <c r="A62" s="2" t="s">
        <v>20</v>
      </c>
      <c r="H62" s="2"/>
      <c r="N62" s="2"/>
    </row>
    <row r="63" spans="1:18" ht="6.75" customHeight="1" x14ac:dyDescent="0.25">
      <c r="A63" s="2"/>
      <c r="H63" s="2"/>
      <c r="N63" s="2"/>
    </row>
    <row r="64" spans="1:18" x14ac:dyDescent="0.25">
      <c r="A64" s="1" t="s">
        <v>38</v>
      </c>
      <c r="B64" t="s">
        <v>39</v>
      </c>
      <c r="H64" s="1"/>
      <c r="N64" s="1"/>
    </row>
    <row r="65" spans="1:18" x14ac:dyDescent="0.25">
      <c r="A65" s="1"/>
      <c r="H65" s="1"/>
      <c r="N65" s="1"/>
    </row>
    <row r="66" spans="1:18" x14ac:dyDescent="0.25">
      <c r="A66" s="4" t="s">
        <v>40</v>
      </c>
      <c r="B66" s="32"/>
      <c r="C66" s="32"/>
      <c r="H66" s="4" t="s">
        <v>40</v>
      </c>
      <c r="I66" s="32"/>
      <c r="J66" s="32"/>
      <c r="N66" s="4" t="s">
        <v>40</v>
      </c>
      <c r="O66" s="32"/>
      <c r="P66" s="32"/>
    </row>
    <row r="67" spans="1:18" ht="12.75" customHeight="1" x14ac:dyDescent="0.25">
      <c r="A67" s="4"/>
      <c r="E67" s="20"/>
      <c r="H67" s="4"/>
      <c r="L67" s="20"/>
      <c r="N67" s="4"/>
      <c r="R67" s="20"/>
    </row>
    <row r="68" spans="1:18" x14ac:dyDescent="0.25">
      <c r="A68" s="4" t="s">
        <v>41</v>
      </c>
      <c r="B68" s="32"/>
      <c r="C68" s="32"/>
      <c r="H68" s="4" t="s">
        <v>41</v>
      </c>
      <c r="I68" s="32"/>
      <c r="J68" s="32"/>
      <c r="N68" s="4" t="s">
        <v>41</v>
      </c>
      <c r="O68" s="32"/>
      <c r="P68" s="32"/>
    </row>
    <row r="69" spans="1:18" ht="12.75" customHeight="1" x14ac:dyDescent="0.25">
      <c r="A69" s="1"/>
      <c r="H69" s="1"/>
      <c r="N69" s="1"/>
    </row>
    <row r="70" spans="1:18" x14ac:dyDescent="0.25">
      <c r="A70" s="4" t="s">
        <v>42</v>
      </c>
      <c r="B70" s="33"/>
      <c r="C70" s="33"/>
      <c r="D70" t="s">
        <v>11</v>
      </c>
      <c r="H70" s="4" t="s">
        <v>42</v>
      </c>
      <c r="I70" s="33"/>
      <c r="J70" s="33"/>
      <c r="K70" t="s">
        <v>11</v>
      </c>
      <c r="N70" s="4" t="s">
        <v>42</v>
      </c>
      <c r="O70" s="33"/>
      <c r="P70" s="33"/>
      <c r="Q70" t="s">
        <v>11</v>
      </c>
    </row>
    <row r="71" spans="1:18" ht="15.75" x14ac:dyDescent="0.25">
      <c r="A71" s="2"/>
      <c r="H71" s="2"/>
      <c r="N71" s="2"/>
    </row>
    <row r="72" spans="1:18" x14ac:dyDescent="0.25">
      <c r="A72" s="27" t="s">
        <v>43</v>
      </c>
      <c r="B72" s="33"/>
      <c r="C72" s="33"/>
      <c r="D72" s="17" t="s">
        <v>11</v>
      </c>
      <c r="H72" s="27" t="s">
        <v>43</v>
      </c>
      <c r="I72" s="33"/>
      <c r="J72" s="33"/>
      <c r="K72" s="17" t="s">
        <v>11</v>
      </c>
      <c r="N72" s="27" t="s">
        <v>43</v>
      </c>
      <c r="O72" s="33"/>
      <c r="P72" s="33"/>
      <c r="Q72" s="17" t="s">
        <v>11</v>
      </c>
    </row>
    <row r="73" spans="1:18" ht="28.5" customHeight="1" x14ac:dyDescent="0.25">
      <c r="A73" s="2"/>
      <c r="H73" s="2"/>
      <c r="N73" s="2"/>
    </row>
    <row r="74" spans="1:18" x14ac:dyDescent="0.25">
      <c r="A74" s="1" t="s">
        <v>52</v>
      </c>
      <c r="B74" t="s">
        <v>53</v>
      </c>
      <c r="H74" s="1"/>
      <c r="N74" s="1"/>
    </row>
    <row r="75" spans="1:18" x14ac:dyDescent="0.25">
      <c r="A75" s="1"/>
      <c r="H75" s="1"/>
      <c r="N75" s="1"/>
    </row>
    <row r="76" spans="1:18" x14ac:dyDescent="0.25">
      <c r="A76" s="4" t="s">
        <v>54</v>
      </c>
      <c r="B76" s="32"/>
      <c r="C76" s="32"/>
      <c r="H76" s="4" t="s">
        <v>54</v>
      </c>
      <c r="I76" s="32"/>
      <c r="J76" s="32"/>
      <c r="N76" s="4" t="s">
        <v>54</v>
      </c>
      <c r="O76" s="32"/>
      <c r="P76" s="32"/>
    </row>
    <row r="77" spans="1:18" ht="12.75" customHeight="1" x14ac:dyDescent="0.25">
      <c r="A77" s="4"/>
      <c r="E77" s="20"/>
      <c r="H77" s="4"/>
      <c r="L77" s="20"/>
      <c r="N77" s="4"/>
      <c r="R77" s="20"/>
    </row>
    <row r="78" spans="1:18" x14ac:dyDescent="0.25">
      <c r="A78" s="4" t="s">
        <v>55</v>
      </c>
      <c r="B78" s="32"/>
      <c r="C78" s="32"/>
      <c r="H78" s="4" t="s">
        <v>55</v>
      </c>
      <c r="I78" s="32"/>
      <c r="J78" s="32"/>
      <c r="N78" s="4" t="s">
        <v>55</v>
      </c>
      <c r="O78" s="32"/>
      <c r="P78" s="32"/>
    </row>
    <row r="79" spans="1:18" ht="7.5" customHeight="1" x14ac:dyDescent="0.25">
      <c r="A79" s="1"/>
      <c r="H79" s="1"/>
      <c r="N79" s="1"/>
    </row>
    <row r="80" spans="1:18" x14ac:dyDescent="0.25">
      <c r="A80" s="4" t="s">
        <v>56</v>
      </c>
      <c r="B80" s="33"/>
      <c r="C80" s="33"/>
      <c r="D80" t="s">
        <v>11</v>
      </c>
      <c r="H80" s="4" t="s">
        <v>56</v>
      </c>
      <c r="I80" s="33"/>
      <c r="J80" s="33"/>
      <c r="K80" t="s">
        <v>11</v>
      </c>
      <c r="N80" s="4" t="s">
        <v>56</v>
      </c>
      <c r="O80" s="33"/>
      <c r="P80" s="33"/>
      <c r="Q80" t="s">
        <v>11</v>
      </c>
    </row>
    <row r="81" spans="1:17" x14ac:dyDescent="0.25">
      <c r="A81" s="4"/>
      <c r="B81" s="19"/>
      <c r="C81" s="19"/>
      <c r="H81" s="4"/>
      <c r="I81" s="19"/>
      <c r="J81" s="19"/>
      <c r="N81" s="4"/>
      <c r="O81" s="19"/>
      <c r="P81" s="19"/>
    </row>
    <row r="82" spans="1:17" x14ac:dyDescent="0.25">
      <c r="A82" s="27" t="s">
        <v>57</v>
      </c>
      <c r="B82" s="33"/>
      <c r="C82" s="33"/>
      <c r="D82" s="17" t="s">
        <v>11</v>
      </c>
      <c r="H82" s="27" t="s">
        <v>57</v>
      </c>
      <c r="I82" s="33"/>
      <c r="J82" s="33"/>
      <c r="K82" s="17" t="s">
        <v>11</v>
      </c>
      <c r="N82" s="27" t="s">
        <v>57</v>
      </c>
      <c r="O82" s="33"/>
      <c r="P82" s="33"/>
      <c r="Q82" s="17" t="s">
        <v>11</v>
      </c>
    </row>
    <row r="83" spans="1:17" ht="25.5" customHeight="1" thickBot="1" x14ac:dyDescent="0.3">
      <c r="A83" s="4"/>
      <c r="B83" s="5"/>
      <c r="C83" s="5"/>
    </row>
    <row r="84" spans="1:17" ht="15" customHeight="1" x14ac:dyDescent="0.25">
      <c r="A84" s="47" t="s">
        <v>80</v>
      </c>
      <c r="B84" s="48"/>
      <c r="C84" s="48"/>
      <c r="D84" s="48"/>
      <c r="E84" s="48"/>
      <c r="F84" s="48"/>
      <c r="G84" s="48"/>
      <c r="H84" s="48"/>
      <c r="I84" s="48"/>
      <c r="J84" s="48"/>
      <c r="K84" s="48"/>
      <c r="L84" s="48"/>
      <c r="M84" s="48"/>
      <c r="N84" s="48"/>
      <c r="O84" s="48"/>
      <c r="P84" s="48"/>
      <c r="Q84" s="49"/>
    </row>
    <row r="85" spans="1:17" ht="18" customHeight="1" thickBot="1" x14ac:dyDescent="0.3">
      <c r="A85" s="50"/>
      <c r="B85" s="51"/>
      <c r="C85" s="51"/>
      <c r="D85" s="51"/>
      <c r="E85" s="51"/>
      <c r="F85" s="51"/>
      <c r="G85" s="51"/>
      <c r="H85" s="51"/>
      <c r="I85" s="51"/>
      <c r="J85" s="51"/>
      <c r="K85" s="51"/>
      <c r="L85" s="51"/>
      <c r="M85" s="51"/>
      <c r="N85" s="51"/>
      <c r="O85" s="51"/>
      <c r="P85" s="51"/>
      <c r="Q85" s="52"/>
    </row>
    <row r="86" spans="1:17" x14ac:dyDescent="0.25">
      <c r="A86" s="4"/>
      <c r="B86" s="5"/>
      <c r="C86" s="5"/>
    </row>
    <row r="87" spans="1:17" x14ac:dyDescent="0.25">
      <c r="A87" s="59" t="s">
        <v>65</v>
      </c>
      <c r="B87" s="59"/>
      <c r="C87" s="59"/>
      <c r="D87" s="59"/>
      <c r="E87" s="24"/>
      <c r="F87" s="24"/>
      <c r="G87" s="24"/>
    </row>
    <row r="88" spans="1:17" x14ac:dyDescent="0.25">
      <c r="A88" s="24"/>
      <c r="B88" s="24"/>
      <c r="C88" s="24"/>
      <c r="D88" s="24"/>
      <c r="E88" s="24"/>
      <c r="F88" s="24"/>
      <c r="G88" s="24"/>
    </row>
    <row r="89" spans="1:17" ht="15.75" x14ac:dyDescent="0.25">
      <c r="A89" s="25" t="s">
        <v>66</v>
      </c>
      <c r="B89" s="25"/>
      <c r="C89" s="19"/>
      <c r="D89" s="17"/>
      <c r="E89" s="26"/>
      <c r="F89" s="26"/>
      <c r="G89" s="17"/>
    </row>
    <row r="90" spans="1:17" x14ac:dyDescent="0.25">
      <c r="A90" s="27"/>
      <c r="B90" s="19"/>
      <c r="C90" s="19"/>
      <c r="D90" s="17"/>
      <c r="E90" s="26"/>
      <c r="F90" s="26"/>
      <c r="G90" s="17"/>
    </row>
    <row r="91" spans="1:17" x14ac:dyDescent="0.25">
      <c r="A91" s="28" t="s">
        <v>69</v>
      </c>
      <c r="B91" s="60"/>
      <c r="C91" s="60"/>
      <c r="D91" s="17"/>
      <c r="E91" s="17"/>
      <c r="F91" s="17"/>
      <c r="G91" s="17"/>
    </row>
    <row r="92" spans="1:17" ht="28.5" x14ac:dyDescent="0.25">
      <c r="A92" s="29" t="s">
        <v>67</v>
      </c>
      <c r="B92" s="61"/>
      <c r="C92" s="61"/>
      <c r="D92" s="17"/>
      <c r="E92" s="17"/>
      <c r="F92" s="17"/>
      <c r="G92" s="17"/>
    </row>
    <row r="93" spans="1:17" ht="28.5" x14ac:dyDescent="0.25">
      <c r="A93" s="29" t="s">
        <v>68</v>
      </c>
      <c r="B93" s="61"/>
      <c r="C93" s="61"/>
      <c r="D93" s="17"/>
      <c r="E93" s="17"/>
      <c r="F93" s="17"/>
      <c r="G93" s="17"/>
    </row>
    <row r="94" spans="1:17" x14ac:dyDescent="0.25">
      <c r="A94" s="17"/>
      <c r="B94" s="17"/>
      <c r="C94" s="17"/>
      <c r="D94" s="17"/>
      <c r="E94" s="17"/>
      <c r="F94" s="17"/>
      <c r="G94" s="17"/>
    </row>
    <row r="95" spans="1:17" ht="29.25" customHeight="1" x14ac:dyDescent="0.25">
      <c r="A95" s="62" t="s">
        <v>70</v>
      </c>
      <c r="B95" s="62"/>
      <c r="C95" s="62"/>
      <c r="D95" s="62"/>
      <c r="E95" s="62"/>
      <c r="F95" s="62"/>
      <c r="G95" s="62"/>
    </row>
    <row r="96" spans="1:17" x14ac:dyDescent="0.25">
      <c r="A96" s="4"/>
      <c r="B96" s="5"/>
      <c r="C96" s="5"/>
    </row>
    <row r="97" spans="1:7" ht="6.75" customHeight="1" x14ac:dyDescent="0.25">
      <c r="A97" s="4"/>
      <c r="B97" s="5"/>
      <c r="C97" s="5"/>
    </row>
    <row r="98" spans="1:7" ht="6.75" customHeight="1" x14ac:dyDescent="0.25">
      <c r="A98" s="4"/>
      <c r="B98" s="5"/>
      <c r="C98" s="5"/>
    </row>
    <row r="99" spans="1:7" ht="6.75" customHeight="1" x14ac:dyDescent="0.25">
      <c r="A99" s="4"/>
      <c r="B99" s="5"/>
      <c r="C99" s="5"/>
    </row>
    <row r="100" spans="1:7" ht="15.75" x14ac:dyDescent="0.25">
      <c r="A100" s="2" t="s">
        <v>14</v>
      </c>
    </row>
    <row r="101" spans="1:7" ht="7.5" customHeight="1" x14ac:dyDescent="0.25">
      <c r="A101" s="3"/>
    </row>
    <row r="102" spans="1:7" x14ac:dyDescent="0.25">
      <c r="A102" s="56" t="s">
        <v>10</v>
      </c>
      <c r="B102" s="56"/>
      <c r="C102" s="56"/>
      <c r="D102" s="56"/>
      <c r="E102" s="56"/>
      <c r="F102" s="56"/>
    </row>
    <row r="103" spans="1:7" x14ac:dyDescent="0.25">
      <c r="A103" s="56"/>
      <c r="B103" s="56"/>
      <c r="C103" s="56"/>
      <c r="D103" s="56"/>
      <c r="E103" s="56"/>
      <c r="F103" s="56"/>
    </row>
    <row r="104" spans="1:7" x14ac:dyDescent="0.25">
      <c r="A104" s="56"/>
      <c r="B104" s="56"/>
      <c r="C104" s="56"/>
      <c r="D104" s="56"/>
      <c r="E104" s="56"/>
      <c r="F104" s="56"/>
    </row>
    <row r="105" spans="1:7" ht="15.75" x14ac:dyDescent="0.25">
      <c r="A105" s="53" t="s">
        <v>76</v>
      </c>
      <c r="B105" s="53"/>
      <c r="C105" s="53"/>
      <c r="D105" s="53"/>
      <c r="E105" s="53"/>
      <c r="F105" s="53"/>
      <c r="G105" s="53"/>
    </row>
    <row r="106" spans="1:7" x14ac:dyDescent="0.25">
      <c r="A106" s="1" t="s">
        <v>44</v>
      </c>
      <c r="B106" s="1" t="s">
        <v>45</v>
      </c>
      <c r="C106" s="1"/>
      <c r="D106" s="1"/>
    </row>
    <row r="107" spans="1:7" x14ac:dyDescent="0.25">
      <c r="A107" s="14" t="s">
        <v>46</v>
      </c>
      <c r="B107" s="5">
        <f>B44</f>
        <v>0</v>
      </c>
      <c r="C107" t="s">
        <v>12</v>
      </c>
      <c r="D107" s="31">
        <v>1334240</v>
      </c>
      <c r="E107" t="s">
        <v>13</v>
      </c>
      <c r="F107" s="9">
        <f>(B107/100)*D107</f>
        <v>0</v>
      </c>
    </row>
    <row r="108" spans="1:7" x14ac:dyDescent="0.25">
      <c r="A108" t="s">
        <v>15</v>
      </c>
      <c r="B108">
        <v>19</v>
      </c>
      <c r="C108" t="s">
        <v>16</v>
      </c>
      <c r="F108" s="7">
        <f>(F107/100)*19</f>
        <v>0</v>
      </c>
    </row>
    <row r="109" spans="1:7" x14ac:dyDescent="0.25">
      <c r="A109" s="1" t="s">
        <v>47</v>
      </c>
      <c r="F109" s="6">
        <f>F107+F108</f>
        <v>0</v>
      </c>
    </row>
    <row r="110" spans="1:7" x14ac:dyDescent="0.25">
      <c r="A110" s="1"/>
      <c r="F110" s="6"/>
    </row>
    <row r="111" spans="1:7" x14ac:dyDescent="0.25">
      <c r="A111" s="1" t="s">
        <v>58</v>
      </c>
      <c r="B111" s="1" t="s">
        <v>59</v>
      </c>
      <c r="C111" s="1"/>
      <c r="D111" s="1"/>
    </row>
    <row r="112" spans="1:7" x14ac:dyDescent="0.25">
      <c r="A112" s="14" t="s">
        <v>60</v>
      </c>
      <c r="B112" s="5">
        <f>B60</f>
        <v>0</v>
      </c>
      <c r="C112" t="s">
        <v>12</v>
      </c>
      <c r="D112" s="31">
        <v>1328740</v>
      </c>
      <c r="E112" t="s">
        <v>13</v>
      </c>
      <c r="F112" s="9">
        <f>(B112/100)*D112</f>
        <v>0</v>
      </c>
    </row>
    <row r="113" spans="1:6" x14ac:dyDescent="0.25">
      <c r="A113" t="s">
        <v>15</v>
      </c>
      <c r="B113">
        <v>19</v>
      </c>
      <c r="C113" t="s">
        <v>16</v>
      </c>
      <c r="F113" s="7">
        <f>(F112/100)*19</f>
        <v>0</v>
      </c>
    </row>
    <row r="114" spans="1:6" x14ac:dyDescent="0.25">
      <c r="A114" s="1" t="s">
        <v>61</v>
      </c>
      <c r="F114" s="6">
        <f>F112+F113</f>
        <v>0</v>
      </c>
    </row>
    <row r="115" spans="1:6" x14ac:dyDescent="0.25">
      <c r="A115" s="1"/>
      <c r="F115" s="6"/>
    </row>
    <row r="116" spans="1:6" ht="15.75" x14ac:dyDescent="0.25">
      <c r="A116" s="53" t="s">
        <v>77</v>
      </c>
      <c r="B116" s="53"/>
      <c r="C116" s="53"/>
      <c r="D116" s="53"/>
      <c r="E116" s="53"/>
      <c r="F116" s="6"/>
    </row>
    <row r="117" spans="1:6" x14ac:dyDescent="0.25">
      <c r="A117" s="1" t="s">
        <v>44</v>
      </c>
      <c r="B117" s="1" t="s">
        <v>45</v>
      </c>
      <c r="C117" s="1"/>
      <c r="D117" s="1"/>
    </row>
    <row r="118" spans="1:6" x14ac:dyDescent="0.25">
      <c r="A118" s="14" t="s">
        <v>46</v>
      </c>
      <c r="B118" s="5">
        <f>I44</f>
        <v>0</v>
      </c>
      <c r="C118" t="s">
        <v>12</v>
      </c>
      <c r="D118" s="31">
        <v>854400</v>
      </c>
      <c r="E118" t="s">
        <v>13</v>
      </c>
      <c r="F118" s="9">
        <f>(B118/100)*D118</f>
        <v>0</v>
      </c>
    </row>
    <row r="119" spans="1:6" x14ac:dyDescent="0.25">
      <c r="A119" t="s">
        <v>15</v>
      </c>
      <c r="B119">
        <v>19</v>
      </c>
      <c r="C119" t="s">
        <v>16</v>
      </c>
      <c r="F119" s="7">
        <f>(F118/100)*19</f>
        <v>0</v>
      </c>
    </row>
    <row r="120" spans="1:6" x14ac:dyDescent="0.25">
      <c r="A120" s="1" t="s">
        <v>47</v>
      </c>
      <c r="F120" s="6">
        <f>F118+F119</f>
        <v>0</v>
      </c>
    </row>
    <row r="121" spans="1:6" x14ac:dyDescent="0.25">
      <c r="A121" s="1"/>
      <c r="F121" s="6"/>
    </row>
    <row r="122" spans="1:6" x14ac:dyDescent="0.25">
      <c r="A122" s="1" t="s">
        <v>58</v>
      </c>
      <c r="B122" s="1" t="s">
        <v>59</v>
      </c>
      <c r="C122" s="1"/>
      <c r="D122" s="1"/>
    </row>
    <row r="123" spans="1:6" x14ac:dyDescent="0.25">
      <c r="A123" s="14" t="s">
        <v>60</v>
      </c>
      <c r="B123" s="5">
        <f>I60</f>
        <v>0</v>
      </c>
      <c r="C123" t="s">
        <v>12</v>
      </c>
      <c r="D123" s="31">
        <v>854400</v>
      </c>
      <c r="E123" t="s">
        <v>13</v>
      </c>
      <c r="F123" s="9">
        <f>(B123/100)*D123</f>
        <v>0</v>
      </c>
    </row>
    <row r="124" spans="1:6" x14ac:dyDescent="0.25">
      <c r="A124" t="s">
        <v>15</v>
      </c>
      <c r="B124">
        <v>19</v>
      </c>
      <c r="C124" t="s">
        <v>16</v>
      </c>
      <c r="F124" s="7">
        <f>(F123/100)*19</f>
        <v>0</v>
      </c>
    </row>
    <row r="125" spans="1:6" x14ac:dyDescent="0.25">
      <c r="A125" s="1" t="s">
        <v>61</v>
      </c>
      <c r="F125" s="6">
        <f>F123+F124</f>
        <v>0</v>
      </c>
    </row>
    <row r="126" spans="1:6" x14ac:dyDescent="0.25">
      <c r="A126" s="1"/>
      <c r="F126" s="6"/>
    </row>
    <row r="127" spans="1:6" ht="15.75" x14ac:dyDescent="0.25">
      <c r="A127" s="53" t="s">
        <v>78</v>
      </c>
      <c r="B127" s="53"/>
      <c r="C127" s="53"/>
      <c r="D127" s="53"/>
      <c r="E127" s="53"/>
      <c r="F127" s="6"/>
    </row>
    <row r="128" spans="1:6" x14ac:dyDescent="0.25">
      <c r="A128" s="1" t="s">
        <v>44</v>
      </c>
      <c r="B128" s="1" t="s">
        <v>45</v>
      </c>
      <c r="C128" s="1"/>
      <c r="D128" s="1"/>
    </row>
    <row r="129" spans="1:7" x14ac:dyDescent="0.25">
      <c r="A129" s="14" t="s">
        <v>46</v>
      </c>
      <c r="B129" s="5">
        <f>O44</f>
        <v>0</v>
      </c>
      <c r="C129" t="s">
        <v>12</v>
      </c>
      <c r="D129" s="31">
        <v>232700</v>
      </c>
      <c r="E129" t="s">
        <v>13</v>
      </c>
      <c r="F129" s="9">
        <f>(B129/100)*D129</f>
        <v>0</v>
      </c>
    </row>
    <row r="130" spans="1:7" x14ac:dyDescent="0.25">
      <c r="A130" t="s">
        <v>15</v>
      </c>
      <c r="B130">
        <v>19</v>
      </c>
      <c r="C130" t="s">
        <v>16</v>
      </c>
      <c r="F130" s="7">
        <f>(F129/100)*19</f>
        <v>0</v>
      </c>
    </row>
    <row r="131" spans="1:7" x14ac:dyDescent="0.25">
      <c r="A131" s="1" t="s">
        <v>47</v>
      </c>
      <c r="F131" s="6">
        <f>F129+F130</f>
        <v>0</v>
      </c>
    </row>
    <row r="132" spans="1:7" x14ac:dyDescent="0.25">
      <c r="A132" s="1"/>
      <c r="F132" s="6"/>
    </row>
    <row r="133" spans="1:7" x14ac:dyDescent="0.25">
      <c r="A133" s="1" t="s">
        <v>58</v>
      </c>
      <c r="B133" s="1" t="s">
        <v>59</v>
      </c>
      <c r="C133" s="1"/>
      <c r="D133" s="1"/>
    </row>
    <row r="134" spans="1:7" x14ac:dyDescent="0.25">
      <c r="A134" s="14" t="s">
        <v>60</v>
      </c>
      <c r="B134" s="5">
        <f>O60</f>
        <v>0</v>
      </c>
      <c r="C134" t="s">
        <v>12</v>
      </c>
      <c r="D134" s="31">
        <v>232700</v>
      </c>
      <c r="E134" t="s">
        <v>13</v>
      </c>
      <c r="F134" s="9">
        <f>(B134/100)*D134</f>
        <v>0</v>
      </c>
    </row>
    <row r="135" spans="1:7" x14ac:dyDescent="0.25">
      <c r="A135" t="s">
        <v>15</v>
      </c>
      <c r="B135">
        <v>19</v>
      </c>
      <c r="C135" t="s">
        <v>16</v>
      </c>
      <c r="F135" s="7">
        <f>(F134/100)*19</f>
        <v>0</v>
      </c>
    </row>
    <row r="136" spans="1:7" x14ac:dyDescent="0.25">
      <c r="A136" s="1" t="s">
        <v>61</v>
      </c>
      <c r="F136" s="6">
        <f>F134+F135</f>
        <v>0</v>
      </c>
    </row>
    <row r="137" spans="1:7" x14ac:dyDescent="0.25">
      <c r="A137" s="1"/>
      <c r="F137" s="6"/>
    </row>
    <row r="138" spans="1:7" x14ac:dyDescent="0.25">
      <c r="A138" s="1"/>
      <c r="F138" s="6"/>
    </row>
    <row r="139" spans="1:7" x14ac:dyDescent="0.25">
      <c r="A139" s="1"/>
      <c r="F139" s="6"/>
    </row>
    <row r="140" spans="1:7" x14ac:dyDescent="0.25">
      <c r="A140" s="17" t="s">
        <v>62</v>
      </c>
      <c r="B140" s="17"/>
      <c r="C140" s="17"/>
      <c r="D140" s="17"/>
      <c r="E140" s="17"/>
      <c r="F140" s="21">
        <f>F112+F107+F118+F123+F129+F134</f>
        <v>0</v>
      </c>
    </row>
    <row r="141" spans="1:7" x14ac:dyDescent="0.25">
      <c r="A141" s="17" t="s">
        <v>15</v>
      </c>
      <c r="B141" s="17">
        <v>19</v>
      </c>
      <c r="C141" s="17" t="s">
        <v>16</v>
      </c>
      <c r="D141" s="17"/>
      <c r="E141" s="17"/>
      <c r="F141" s="22">
        <f>(F140/100)*19</f>
        <v>0</v>
      </c>
    </row>
    <row r="142" spans="1:7" x14ac:dyDescent="0.25">
      <c r="A142" s="16" t="s">
        <v>63</v>
      </c>
      <c r="B142" s="17"/>
      <c r="C142" s="17"/>
      <c r="D142" s="17"/>
      <c r="E142" s="17"/>
      <c r="F142" s="18">
        <f>F140+F141</f>
        <v>0</v>
      </c>
    </row>
    <row r="143" spans="1:7" ht="26.25" customHeight="1" thickBot="1" x14ac:dyDescent="0.3">
      <c r="A143" s="16"/>
      <c r="B143" s="17"/>
      <c r="C143" s="17"/>
      <c r="D143" s="17"/>
      <c r="E143" s="17"/>
      <c r="F143" s="18"/>
    </row>
    <row r="144" spans="1:7" ht="22.5" customHeight="1" x14ac:dyDescent="0.25">
      <c r="A144" s="37" t="s">
        <v>64</v>
      </c>
      <c r="B144" s="38"/>
      <c r="C144" s="38"/>
      <c r="D144" s="38"/>
      <c r="E144" s="38"/>
      <c r="F144" s="38"/>
      <c r="G144" s="39"/>
    </row>
    <row r="145" spans="1:7" ht="25.5" customHeight="1" thickBot="1" x14ac:dyDescent="0.3">
      <c r="A145" s="40"/>
      <c r="B145" s="41"/>
      <c r="C145" s="41"/>
      <c r="D145" s="41"/>
      <c r="E145" s="41"/>
      <c r="F145" s="41"/>
      <c r="G145" s="42"/>
    </row>
    <row r="146" spans="1:7" ht="25.5" customHeight="1" x14ac:dyDescent="0.25">
      <c r="A146" s="8"/>
      <c r="B146" s="8"/>
      <c r="C146" s="8"/>
      <c r="D146" s="8"/>
      <c r="E146" s="8"/>
      <c r="F146" s="8"/>
      <c r="G146" s="8"/>
    </row>
    <row r="147" spans="1:7" ht="15.75" customHeight="1" x14ac:dyDescent="0.25"/>
    <row r="148" spans="1:7" ht="10.5" customHeight="1" x14ac:dyDescent="0.25"/>
    <row r="155" spans="1:7" ht="43.5" customHeight="1" x14ac:dyDescent="0.25"/>
    <row r="156" spans="1:7" x14ac:dyDescent="0.25">
      <c r="A156" s="58"/>
      <c r="B156" s="58"/>
      <c r="C156" s="58"/>
      <c r="D156" s="58"/>
      <c r="E156" s="58"/>
      <c r="F156" s="58"/>
    </row>
    <row r="157" spans="1:7" x14ac:dyDescent="0.25">
      <c r="A157" s="58"/>
      <c r="B157" s="58"/>
      <c r="C157" s="58"/>
      <c r="D157" s="58"/>
      <c r="E157" s="58"/>
      <c r="F157" s="58"/>
    </row>
  </sheetData>
  <mergeCells count="106">
    <mergeCell ref="A157:F157"/>
    <mergeCell ref="A156:F156"/>
    <mergeCell ref="B19:F19"/>
    <mergeCell ref="B34:C34"/>
    <mergeCell ref="B40:C40"/>
    <mergeCell ref="B42:C42"/>
    <mergeCell ref="B43:C43"/>
    <mergeCell ref="B52:C52"/>
    <mergeCell ref="A102:F104"/>
    <mergeCell ref="B44:C44"/>
    <mergeCell ref="B36:C36"/>
    <mergeCell ref="B48:C48"/>
    <mergeCell ref="B50:C50"/>
    <mergeCell ref="B54:C54"/>
    <mergeCell ref="B56:C56"/>
    <mergeCell ref="B57:C57"/>
    <mergeCell ref="A87:D87"/>
    <mergeCell ref="B91:C91"/>
    <mergeCell ref="B92:C92"/>
    <mergeCell ref="B93:C93"/>
    <mergeCell ref="A95:G95"/>
    <mergeCell ref="A5:F5"/>
    <mergeCell ref="A25:F27"/>
    <mergeCell ref="B18:F18"/>
    <mergeCell ref="B32:C32"/>
    <mergeCell ref="B41:C41"/>
    <mergeCell ref="B13:F13"/>
    <mergeCell ref="B14:F14"/>
    <mergeCell ref="B15:F15"/>
    <mergeCell ref="B16:F16"/>
    <mergeCell ref="B17:F17"/>
    <mergeCell ref="B38:C38"/>
    <mergeCell ref="A144:G145"/>
    <mergeCell ref="E9:F9"/>
    <mergeCell ref="E10:F10"/>
    <mergeCell ref="E8:F8"/>
    <mergeCell ref="A29:G29"/>
    <mergeCell ref="A84:Q85"/>
    <mergeCell ref="H29:L29"/>
    <mergeCell ref="N29:R29"/>
    <mergeCell ref="A105:G105"/>
    <mergeCell ref="A116:E116"/>
    <mergeCell ref="A127:E127"/>
    <mergeCell ref="B82:C82"/>
    <mergeCell ref="B76:C76"/>
    <mergeCell ref="B78:C78"/>
    <mergeCell ref="B80:C80"/>
    <mergeCell ref="B66:C66"/>
    <mergeCell ref="B68:C68"/>
    <mergeCell ref="B70:C70"/>
    <mergeCell ref="B72:C72"/>
    <mergeCell ref="B58:C58"/>
    <mergeCell ref="B59:C59"/>
    <mergeCell ref="B60:C60"/>
    <mergeCell ref="I41:J41"/>
    <mergeCell ref="I42:J42"/>
    <mergeCell ref="I43:J43"/>
    <mergeCell ref="I44:J44"/>
    <mergeCell ref="I48:J48"/>
    <mergeCell ref="I32:J32"/>
    <mergeCell ref="I34:J34"/>
    <mergeCell ref="I36:J36"/>
    <mergeCell ref="I38:J38"/>
    <mergeCell ref="I40:J40"/>
    <mergeCell ref="I59:J59"/>
    <mergeCell ref="I60:J60"/>
    <mergeCell ref="I66:J66"/>
    <mergeCell ref="I68:J68"/>
    <mergeCell ref="I50:J50"/>
    <mergeCell ref="I52:J52"/>
    <mergeCell ref="I54:J54"/>
    <mergeCell ref="I56:J56"/>
    <mergeCell ref="I57:J57"/>
    <mergeCell ref="O54:P54"/>
    <mergeCell ref="O56:P56"/>
    <mergeCell ref="O57:P57"/>
    <mergeCell ref="O58:P58"/>
    <mergeCell ref="O59:P59"/>
    <mergeCell ref="I82:J82"/>
    <mergeCell ref="O32:P32"/>
    <mergeCell ref="O34:P34"/>
    <mergeCell ref="O36:P36"/>
    <mergeCell ref="O38:P38"/>
    <mergeCell ref="O40:P40"/>
    <mergeCell ref="O41:P41"/>
    <mergeCell ref="O42:P42"/>
    <mergeCell ref="O43:P43"/>
    <mergeCell ref="O44:P44"/>
    <mergeCell ref="O48:P48"/>
    <mergeCell ref="O50:P50"/>
    <mergeCell ref="O52:P52"/>
    <mergeCell ref="I70:J70"/>
    <mergeCell ref="I72:J72"/>
    <mergeCell ref="I76:J76"/>
    <mergeCell ref="I78:J78"/>
    <mergeCell ref="I80:J80"/>
    <mergeCell ref="I58:J58"/>
    <mergeCell ref="O76:P76"/>
    <mergeCell ref="O78:P78"/>
    <mergeCell ref="O80:P80"/>
    <mergeCell ref="O82:P82"/>
    <mergeCell ref="O60:P60"/>
    <mergeCell ref="O66:P66"/>
    <mergeCell ref="O68:P68"/>
    <mergeCell ref="O70:P70"/>
    <mergeCell ref="O72:P72"/>
  </mergeCells>
  <pageMargins left="0.7" right="0.7" top="0.78740157499999996" bottom="0.78740157499999996" header="0.3" footer="0.3"/>
  <pageSetup paperSize="9" scale="38" orientation="portrait" horizontalDpi="0" verticalDpi="0" r:id="rId1"/>
  <rowBreaks count="1" manualBreakCount="1">
    <brk id="61" max="17"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2019-08-28T11:49:06Z</dcterms:created>
  <dcterms:modified xsi:type="dcterms:W3CDTF">2024-05-22T09:25:13Z</dcterms:modified>
</cp:coreProperties>
</file>