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filterPrivacy="1" defaultThemeVersion="166925"/>
  <xr:revisionPtr revIDLastSave="0" documentId="8_{8263FF98-DC72-46E2-861A-7F5E1A70F83E}" xr6:coauthVersionLast="36" xr6:coauthVersionMax="36" xr10:uidLastSave="{00000000-0000-0000-0000-000000000000}"/>
  <bookViews>
    <workbookView xWindow="0" yWindow="0" windowWidth="28800" windowHeight="11385" xr2:uid="{06D1FA14-8B26-4CDE-A72B-8768D1291EFC}"/>
  </bookViews>
  <sheets>
    <sheet name="Angebot Los 1" sheetId="1" r:id="rId1"/>
  </sheets>
  <definedNames>
    <definedName name="_xlnm.Print_Area" localSheetId="0">'Angebot Los 1'!$A$1:$G$152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6" i="1" l="1"/>
  <c r="B122" i="1" l="1"/>
  <c r="F122" i="1" s="1"/>
  <c r="B117" i="1"/>
  <c r="F117" i="1" s="1"/>
  <c r="F118" i="1" s="1"/>
  <c r="F119" i="1" s="1"/>
  <c r="B101" i="1"/>
  <c r="B96" i="1"/>
  <c r="B86" i="1"/>
  <c r="B72" i="1"/>
  <c r="F126" i="1" l="1"/>
  <c r="F127" i="1" s="1"/>
  <c r="F128" i="1" s="1"/>
  <c r="F123" i="1"/>
  <c r="F124" i="1" s="1"/>
  <c r="B57" i="1"/>
  <c r="F101" i="1" s="1"/>
  <c r="B43" i="1" l="1"/>
  <c r="F105" i="1" s="1"/>
  <c r="F102" i="1" l="1"/>
  <c r="F103" i="1" l="1"/>
  <c r="F97" i="1" l="1"/>
  <c r="F98" i="1" s="1"/>
  <c r="F106" i="1" l="1"/>
  <c r="F107" i="1" s="1"/>
</calcChain>
</file>

<file path=xl/sharedStrings.xml><?xml version="1.0" encoding="utf-8"?>
<sst xmlns="http://schemas.openxmlformats.org/spreadsheetml/2006/main" count="145" uniqueCount="99">
  <si>
    <t>Ausschreibung von:</t>
  </si>
  <si>
    <t>Bieter:</t>
  </si>
  <si>
    <t>Firma:</t>
  </si>
  <si>
    <t>PLZ, Ort:</t>
  </si>
  <si>
    <t xml:space="preserve">Auftraggeber:  </t>
  </si>
  <si>
    <t xml:space="preserve">PLZ, Ort:  </t>
  </si>
  <si>
    <t>Ansprechpartner:</t>
  </si>
  <si>
    <t xml:space="preserve">Telefon und Fax: </t>
  </si>
  <si>
    <t>E-Mail-Adresse:</t>
  </si>
  <si>
    <t xml:space="preserve">Ort, Datum: </t>
  </si>
  <si>
    <t>Die Kosten sind vom Bieter auf zwei Nachkommastellen kaufmännisch zu runden. Weitere Erläuterungen zu den Kosten und den einzelnen Kostenbestandteilen können Sie der Leistungsbeschreibung entnehmen.</t>
  </si>
  <si>
    <t>ct/kWh</t>
  </si>
  <si>
    <t>/100)*</t>
  </si>
  <si>
    <t>kWh =</t>
  </si>
  <si>
    <t>Mehrwertsteuer</t>
  </si>
  <si>
    <t>%</t>
  </si>
  <si>
    <t>Straße, Hausnummer:</t>
  </si>
  <si>
    <t xml:space="preserve">Straße, Hausnummer:  </t>
  </si>
  <si>
    <t>Grau hinterlegte Felder sind vom Bieter zu ergänzen</t>
  </si>
  <si>
    <t>Verlängerungsoption</t>
  </si>
  <si>
    <t>Energiepreise Erstvertragslaufzeit</t>
  </si>
  <si>
    <t xml:space="preserve">Angebot/Leistungsverzeichnis zur Strombelieferung </t>
  </si>
  <si>
    <t>EEX German Power Future</t>
  </si>
  <si>
    <t>Die Energiepreise sind auf drei Nachkommastellen zu runden. Weitere Erläuterungen zu den Energiepreisen und den einzelnen Preisbestandteilen können Sie der Leistungsbeschreibung entnehmen.</t>
  </si>
  <si>
    <t>Energiepreis2025</t>
  </si>
  <si>
    <t>EP2025 = x2025*Base2025+y2025*Peak2025+z2025</t>
  </si>
  <si>
    <t>x2025</t>
  </si>
  <si>
    <t>y2025</t>
  </si>
  <si>
    <t>Energiepreis2026</t>
  </si>
  <si>
    <t>EP2026 = x2026*Base2026+y2026*Peak2026+z2026</t>
  </si>
  <si>
    <t>x2026</t>
  </si>
  <si>
    <t>y2026</t>
  </si>
  <si>
    <t>Z2026</t>
  </si>
  <si>
    <t>Base2025</t>
  </si>
  <si>
    <t>Peak2025</t>
  </si>
  <si>
    <t>EP2025 =</t>
  </si>
  <si>
    <t>Energiepreis2027</t>
  </si>
  <si>
    <t>EP2027 = x2027*Base2027+y2027*Peak2027+z2027</t>
  </si>
  <si>
    <t>x2027</t>
  </si>
  <si>
    <t>y2027</t>
  </si>
  <si>
    <t>Z2027</t>
  </si>
  <si>
    <t>Gesamtkosten2025</t>
  </si>
  <si>
    <t xml:space="preserve"> =  (EP2025 /100)*Verbrauchsmenge</t>
  </si>
  <si>
    <t>Energiekosten2025 (netto)     (</t>
  </si>
  <si>
    <t>Energiekosten2025 (brutto)</t>
  </si>
  <si>
    <t xml:space="preserve">Z2025 </t>
  </si>
  <si>
    <t>Base2026</t>
  </si>
  <si>
    <t>Peak2026</t>
  </si>
  <si>
    <t>EP2026 =</t>
  </si>
  <si>
    <t>Energiepreis2028</t>
  </si>
  <si>
    <t>EP2028 = x2028*Base2028+y2028*Peak2028+z2028</t>
  </si>
  <si>
    <t>x2028</t>
  </si>
  <si>
    <t>y2028</t>
  </si>
  <si>
    <t>Z2028</t>
  </si>
  <si>
    <t>Gesamtkosten2026</t>
  </si>
  <si>
    <t xml:space="preserve"> =  (EP2026 /100)*Verbrauchsmenge</t>
  </si>
  <si>
    <t>Energiekosten2026 (netto)     (</t>
  </si>
  <si>
    <t>Energiekosten2026 (brutto)</t>
  </si>
  <si>
    <r>
      <t>Gesamtkosten</t>
    </r>
    <r>
      <rPr>
        <sz val="10"/>
        <color theme="1"/>
        <rFont val="Calibri"/>
        <family val="2"/>
        <scheme val="minor"/>
      </rPr>
      <t>2025-2026</t>
    </r>
    <r>
      <rPr>
        <sz val="11"/>
        <color theme="1"/>
        <rFont val="Calibri"/>
        <family val="2"/>
        <scheme val="minor"/>
      </rPr>
      <t xml:space="preserve"> (netto)</t>
    </r>
  </si>
  <si>
    <t>Die Kosten für Netznutzungs- Messdienstleistungsentgelte sowie die gesetzlichen Steuern, Umlagen und Abgaben und sonstige hoheitliche auferlegte Belastungen werden während der Vertragslaufzeit 1:1 mit den ab dem Lieferzeitraum gültigen Preisen berechnet.</t>
  </si>
  <si>
    <t>Mehr-/ Mindermengentoleranzgrenze</t>
  </si>
  <si>
    <t>%-tualer Anteil Mengentoleranz (Minder -)</t>
  </si>
  <si>
    <t>%-tualer Anteil Mengentoleranz (Mehr +)</t>
  </si>
  <si>
    <t>Vergabenummer:</t>
  </si>
  <si>
    <t>Verzicht Mengentoleranz *)</t>
  </si>
  <si>
    <r>
      <t>*)</t>
    </r>
    <r>
      <rPr>
        <sz val="9"/>
        <color theme="1"/>
        <rFont val="Calibri"/>
        <family val="2"/>
        <scheme val="minor"/>
      </rPr>
      <t xml:space="preserve"> </t>
    </r>
    <r>
      <rPr>
        <sz val="8"/>
        <color theme="1"/>
        <rFont val="Calibri"/>
        <family val="2"/>
        <scheme val="minor"/>
      </rPr>
      <t>Verzicht</t>
    </r>
    <r>
      <rPr>
        <sz val="7"/>
        <color theme="1"/>
        <rFont val="Calibri"/>
        <family val="2"/>
        <scheme val="minor"/>
      </rPr>
      <t xml:space="preserve"> Mehr und Mindermengenregelung:</t>
    </r>
    <r>
      <rPr>
        <sz val="9"/>
        <color theme="1"/>
        <rFont val="Calibri"/>
        <family val="2"/>
        <scheme val="minor"/>
      </rPr>
      <t xml:space="preserve"> s</t>
    </r>
    <r>
      <rPr>
        <sz val="7"/>
        <color theme="1"/>
        <rFont val="Calibri"/>
        <family val="2"/>
        <scheme val="minor"/>
      </rPr>
      <t>ofern der Auftraggeber über die festgelegte Menge hinaus elektrische Energie benötigt, wird diese zu den gleichen Bedingungen bereitgestellt und an die definierten Übergabestellen geliefert. Sofern die genannte Menge z.B. durch Maßnahmen zur Energieeinsparung unterschritten wird, ist der Auftraggeber zur Abnahme und Vergütung der Differenzmenge nicht verpflichtet. Der Auftraggeber hat die tatsächliche Abnahmemenge auf Grundlage der Preisangaben dieses Vertrages zu vergüten.</t>
    </r>
  </si>
  <si>
    <t xml:space="preserve">Landkreis Erding </t>
  </si>
  <si>
    <t>Alois-Schießl-Platz 2</t>
  </si>
  <si>
    <t>85435 Erding</t>
  </si>
  <si>
    <t>109338-S24</t>
  </si>
  <si>
    <t>Nachweis vorhanden/beigefügt</t>
  </si>
  <si>
    <t>Ja</t>
  </si>
  <si>
    <t>Nein</t>
  </si>
  <si>
    <t>Höhe des Anteils in %</t>
  </si>
  <si>
    <t>Los 1 (Stadt Erding)</t>
  </si>
  <si>
    <t>vom 30.04.2024</t>
  </si>
  <si>
    <t>Bitte unbedingt angeben</t>
  </si>
  <si>
    <t>Bitte unbedingt angeben, wenn vorhanden</t>
  </si>
  <si>
    <t>Graustrom mit Ökostromanteil</t>
  </si>
  <si>
    <t>Base2027</t>
  </si>
  <si>
    <t>Peak2027</t>
  </si>
  <si>
    <t>EP2027 =</t>
  </si>
  <si>
    <t>Base2028</t>
  </si>
  <si>
    <t>Peak2028</t>
  </si>
  <si>
    <t>EP2028 =</t>
  </si>
  <si>
    <t>Berechnung der Kosten für die Erstvertragslaufzeit:</t>
  </si>
  <si>
    <t>Berechnung der Kosten für die Verlängerungsoption:</t>
  </si>
  <si>
    <t>Gesamtkosten2027</t>
  </si>
  <si>
    <t xml:space="preserve"> =  (EP2027 /100)*Verbrauchsmenge</t>
  </si>
  <si>
    <t>Energiekosten2027 (netto)     (</t>
  </si>
  <si>
    <t>Energiekosten2027 (brutto)</t>
  </si>
  <si>
    <t>Gesamtkosten2028</t>
  </si>
  <si>
    <t xml:space="preserve"> =  (EP2028 /100)*Verbrauchsmenge</t>
  </si>
  <si>
    <t>Energiekosten2028 (netto)     (</t>
  </si>
  <si>
    <t>Energiekosten2028 (brutto)</t>
  </si>
  <si>
    <r>
      <t>Gesamtkosten</t>
    </r>
    <r>
      <rPr>
        <sz val="10"/>
        <color theme="1"/>
        <rFont val="Calibri"/>
        <family val="2"/>
        <scheme val="minor"/>
      </rPr>
      <t>2027-2028</t>
    </r>
    <r>
      <rPr>
        <sz val="11"/>
        <color theme="1"/>
        <rFont val="Calibri"/>
        <family val="2"/>
        <scheme val="minor"/>
      </rPr>
      <t xml:space="preserve"> (netto)</t>
    </r>
  </si>
  <si>
    <r>
      <t>Gesamtkosten</t>
    </r>
    <r>
      <rPr>
        <b/>
        <sz val="10"/>
        <color theme="1"/>
        <rFont val="Calibri"/>
        <family val="2"/>
        <scheme val="minor"/>
      </rPr>
      <t>2027-2028 (brutto)</t>
    </r>
  </si>
  <si>
    <t>*)Die Gesamtkosten2025-2026 (brutto) sind in dem Formular L 213 Sngebotsschreiben einzutragen.</t>
  </si>
  <si>
    <r>
      <t>Gesamtkosten</t>
    </r>
    <r>
      <rPr>
        <b/>
        <sz val="10"/>
        <color theme="1"/>
        <rFont val="Calibri"/>
        <family val="2"/>
        <scheme val="minor"/>
      </rPr>
      <t>2025-2026 (brutto)</t>
    </r>
    <r>
      <rPr>
        <sz val="9"/>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</si>
</sst>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0.0000"/>
    <numFmt numFmtId="165" formatCode="0.000"/>
  </numFmts>
  <fonts count="17" x14ac:knownFonts="1">
    <font>
      <sz val="11"/>
      <color theme="1"/>
      <name val="Calibri"/>
      <family val="2"/>
      <scheme val="minor"/>
    </font>
    <font>
      <sz val="11"/>
      <color theme="1"/>
      <name val="Calibri"/>
      <family val="2"/>
      <scheme val="minor"/>
    </font>
    <font>
      <b/>
      <sz val="11"/>
      <color theme="1"/>
      <name val="Calibri"/>
      <family val="2"/>
      <scheme val="minor"/>
    </font>
    <font>
      <b/>
      <sz val="16"/>
      <color rgb="FFC00000"/>
      <name val="Calibri"/>
      <family val="2"/>
      <scheme val="minor"/>
    </font>
    <font>
      <b/>
      <u/>
      <sz val="12"/>
      <color rgb="FFC00000"/>
      <name val="Calibri"/>
      <family val="2"/>
      <scheme val="minor"/>
    </font>
    <font>
      <b/>
      <u/>
      <sz val="11"/>
      <color rgb="FFC00000"/>
      <name val="Calibri"/>
      <family val="2"/>
      <scheme val="minor"/>
    </font>
    <font>
      <sz val="8"/>
      <color theme="1"/>
      <name val="Calibri"/>
      <family val="2"/>
      <scheme val="minor"/>
    </font>
    <font>
      <sz val="8"/>
      <name val="Century Gothic"/>
      <family val="2"/>
    </font>
    <font>
      <sz val="10"/>
      <color theme="1"/>
      <name val="Calibri"/>
      <family val="2"/>
      <scheme val="minor"/>
    </font>
    <font>
      <b/>
      <sz val="10"/>
      <color theme="1"/>
      <name val="Calibri"/>
      <family val="2"/>
      <scheme val="minor"/>
    </font>
    <font>
      <b/>
      <sz val="11"/>
      <color rgb="FFC00000"/>
      <name val="Century Gothic"/>
      <family val="2"/>
    </font>
    <font>
      <sz val="10"/>
      <color theme="1"/>
      <name val="Century Gothic"/>
      <family val="2"/>
    </font>
    <font>
      <sz val="9"/>
      <color theme="1"/>
      <name val="Century Gothic"/>
      <family val="2"/>
    </font>
    <font>
      <sz val="7"/>
      <color theme="1"/>
      <name val="Calibri"/>
      <family val="2"/>
      <scheme val="minor"/>
    </font>
    <font>
      <sz val="9"/>
      <color theme="1"/>
      <name val="Calibri"/>
      <family val="2"/>
      <scheme val="minor"/>
    </font>
    <font>
      <i/>
      <u/>
      <sz val="8"/>
      <color theme="1"/>
      <name val="Calibri"/>
      <family val="2"/>
      <scheme val="minor"/>
    </font>
    <font>
      <sz val="11"/>
      <color rgb="FF000000"/>
      <name val="Calibri"/>
      <family val="2"/>
    </font>
  </fonts>
  <fills count="6">
    <fill>
      <patternFill patternType="none"/>
    </fill>
    <fill>
      <patternFill patternType="gray125"/>
    </fill>
    <fill>
      <patternFill patternType="solid">
        <fgColor theme="2"/>
        <bgColor indexed="64"/>
      </patternFill>
    </fill>
    <fill>
      <patternFill patternType="solid">
        <fgColor theme="7"/>
        <bgColor indexed="64"/>
      </patternFill>
    </fill>
    <fill>
      <patternFill patternType="solid">
        <fgColor theme="0"/>
        <bgColor indexed="64"/>
      </patternFill>
    </fill>
    <fill>
      <patternFill patternType="solid">
        <fgColor theme="0" tint="-0.14999847407452621"/>
        <bgColor indexed="64"/>
      </patternFill>
    </fill>
  </fills>
  <borders count="1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76">
    <xf numFmtId="0" fontId="0" fillId="0" borderId="0" xfId="0"/>
    <xf numFmtId="0" fontId="2" fillId="0" borderId="0" xfId="0" applyFont="1"/>
    <xf numFmtId="0" fontId="4" fillId="0" borderId="0" xfId="0" applyFont="1"/>
    <xf numFmtId="0" fontId="4" fillId="0" borderId="0" xfId="0" applyFont="1" applyBorder="1"/>
    <xf numFmtId="0" fontId="0" fillId="0" borderId="0" xfId="0" applyFont="1"/>
    <xf numFmtId="0" fontId="5" fillId="0" borderId="0" xfId="0" applyFont="1"/>
    <xf numFmtId="0" fontId="0" fillId="0" borderId="0" xfId="0" applyFont="1" applyAlignment="1">
      <alignment horizontal="right"/>
    </xf>
    <xf numFmtId="165" fontId="0" fillId="0" borderId="0" xfId="0" applyNumberFormat="1" applyFont="1"/>
    <xf numFmtId="0" fontId="0" fillId="0" borderId="0" xfId="0" applyFont="1" applyAlignment="1"/>
    <xf numFmtId="44" fontId="2" fillId="0" borderId="0" xfId="0" applyNumberFormat="1" applyFont="1"/>
    <xf numFmtId="44" fontId="0" fillId="0" borderId="1" xfId="0" applyNumberFormat="1" applyFont="1" applyBorder="1"/>
    <xf numFmtId="0" fontId="7" fillId="0" borderId="0" xfId="0" applyFont="1" applyAlignment="1">
      <alignment horizontal="left" vertical="center" wrapText="1"/>
    </xf>
    <xf numFmtId="44" fontId="2" fillId="0" borderId="0" xfId="1" applyFont="1" applyBorder="1"/>
    <xf numFmtId="0" fontId="0" fillId="3" borderId="0" xfId="0" applyFont="1" applyFill="1"/>
    <xf numFmtId="0" fontId="0" fillId="0" borderId="1" xfId="0" applyFont="1" applyBorder="1"/>
    <xf numFmtId="0" fontId="0" fillId="0" borderId="3" xfId="0" applyFont="1" applyBorder="1"/>
    <xf numFmtId="0" fontId="0" fillId="4" borderId="1" xfId="0" applyFont="1" applyFill="1" applyBorder="1"/>
    <xf numFmtId="0" fontId="0" fillId="4" borderId="3" xfId="0" applyFont="1" applyFill="1" applyBorder="1"/>
    <xf numFmtId="0" fontId="0" fillId="0" borderId="0" xfId="0" applyFont="1" applyAlignment="1">
      <alignment horizontal="left"/>
    </xf>
    <xf numFmtId="165" fontId="0" fillId="0" borderId="0" xfId="0" applyNumberFormat="1" applyFont="1" applyBorder="1" applyAlignment="1">
      <alignment horizontal="right"/>
    </xf>
    <xf numFmtId="0" fontId="2" fillId="4" borderId="0" xfId="0" applyFont="1" applyFill="1"/>
    <xf numFmtId="0" fontId="0" fillId="4" borderId="0" xfId="0" applyFont="1" applyFill="1"/>
    <xf numFmtId="44" fontId="2" fillId="4" borderId="0" xfId="0" applyNumberFormat="1" applyFont="1" applyFill="1"/>
    <xf numFmtId="0" fontId="6" fillId="0" borderId="0" xfId="0" applyFont="1"/>
    <xf numFmtId="44" fontId="0" fillId="4" borderId="0" xfId="0" applyNumberFormat="1" applyFont="1" applyFill="1"/>
    <xf numFmtId="44" fontId="0" fillId="4" borderId="1" xfId="0" applyNumberFormat="1" applyFont="1" applyFill="1" applyBorder="1"/>
    <xf numFmtId="0" fontId="0" fillId="0" borderId="0" xfId="0" applyFont="1" applyFill="1"/>
    <xf numFmtId="0" fontId="0" fillId="0" borderId="1" xfId="0" applyFont="1" applyFill="1" applyBorder="1"/>
    <xf numFmtId="0" fontId="0" fillId="0" borderId="3" xfId="0" applyFont="1" applyFill="1" applyBorder="1" applyAlignment="1">
      <alignment horizontal="left"/>
    </xf>
    <xf numFmtId="0" fontId="0" fillId="0" borderId="0" xfId="0" applyFont="1" applyFill="1" applyProtection="1"/>
    <xf numFmtId="0" fontId="0" fillId="0" borderId="0" xfId="0" applyFill="1" applyProtection="1"/>
    <xf numFmtId="0" fontId="0" fillId="0" borderId="0" xfId="0" applyFont="1" applyProtection="1"/>
    <xf numFmtId="0" fontId="0" fillId="0" borderId="0" xfId="0" applyProtection="1"/>
    <xf numFmtId="0" fontId="11" fillId="0" borderId="0" xfId="0" applyFont="1" applyFill="1" applyAlignment="1" applyProtection="1">
      <alignment horizontal="left" vertical="top" wrapText="1"/>
    </xf>
    <xf numFmtId="0" fontId="4" fillId="0" borderId="0" xfId="0" applyFont="1" applyFill="1" applyProtection="1"/>
    <xf numFmtId="165" fontId="0" fillId="0" borderId="0" xfId="0" applyNumberFormat="1" applyFill="1" applyProtection="1"/>
    <xf numFmtId="0" fontId="0" fillId="0" borderId="0" xfId="0" applyFill="1" applyAlignment="1" applyProtection="1">
      <alignment horizontal="center"/>
    </xf>
    <xf numFmtId="0" fontId="0" fillId="0" borderId="0" xfId="0" applyFill="1" applyAlignment="1" applyProtection="1">
      <alignment horizontal="right"/>
    </xf>
    <xf numFmtId="0" fontId="12" fillId="0" borderId="13" xfId="0" applyFont="1" applyFill="1" applyBorder="1" applyAlignment="1" applyProtection="1">
      <alignment horizontal="left" vertical="top" wrapText="1"/>
    </xf>
    <xf numFmtId="0" fontId="12" fillId="0" borderId="13" xfId="0" applyFont="1" applyFill="1" applyBorder="1" applyAlignment="1" applyProtection="1">
      <alignment vertical="center" wrapText="1"/>
    </xf>
    <xf numFmtId="0" fontId="0" fillId="0" borderId="0" xfId="0" applyFill="1" applyBorder="1" applyProtection="1"/>
    <xf numFmtId="0" fontId="0" fillId="0" borderId="0" xfId="0" applyFill="1" applyAlignment="1" applyProtection="1"/>
    <xf numFmtId="0" fontId="13" fillId="0" borderId="0" xfId="0" applyFont="1" applyFill="1" applyAlignment="1" applyProtection="1">
      <alignment horizontal="left" wrapText="1"/>
    </xf>
    <xf numFmtId="165" fontId="0" fillId="5" borderId="13" xfId="0" applyNumberFormat="1" applyFill="1" applyBorder="1" applyAlignment="1" applyProtection="1">
      <protection locked="0"/>
    </xf>
    <xf numFmtId="165" fontId="0" fillId="5" borderId="13" xfId="0" applyNumberFormat="1" applyFill="1" applyBorder="1" applyAlignment="1" applyProtection="1">
      <alignment horizontal="center" wrapText="1"/>
      <protection locked="0"/>
    </xf>
    <xf numFmtId="0" fontId="2" fillId="0" borderId="0" xfId="0" applyFont="1" applyFill="1"/>
    <xf numFmtId="0" fontId="0" fillId="0" borderId="0" xfId="0" applyFont="1" applyFill="1" applyBorder="1" applyAlignment="1"/>
    <xf numFmtId="165" fontId="0" fillId="2" borderId="1" xfId="0" applyNumberFormat="1" applyFont="1" applyFill="1" applyBorder="1" applyAlignment="1">
      <alignment horizontal="right"/>
    </xf>
    <xf numFmtId="0" fontId="6" fillId="0" borderId="2" xfId="0" applyFont="1" applyFill="1" applyBorder="1" applyAlignment="1">
      <alignment horizontal="center"/>
    </xf>
    <xf numFmtId="165" fontId="0" fillId="0" borderId="1" xfId="0" applyNumberFormat="1" applyFont="1" applyBorder="1" applyAlignment="1">
      <alignment horizontal="right"/>
    </xf>
    <xf numFmtId="2" fontId="0" fillId="0" borderId="0" xfId="0" applyNumberFormat="1" applyFont="1" applyAlignment="1">
      <alignment horizontal="left" wrapText="1"/>
    </xf>
    <xf numFmtId="0" fontId="15" fillId="4" borderId="0" xfId="0" applyFont="1" applyFill="1" applyAlignment="1">
      <alignment horizontal="left"/>
    </xf>
    <xf numFmtId="164" fontId="0" fillId="2" borderId="1" xfId="0" applyNumberFormat="1" applyFont="1" applyFill="1" applyBorder="1" applyAlignment="1"/>
    <xf numFmtId="165" fontId="0" fillId="2" borderId="1" xfId="0" applyNumberFormat="1" applyFont="1" applyFill="1" applyBorder="1" applyAlignment="1"/>
    <xf numFmtId="165" fontId="0" fillId="5" borderId="13" xfId="0" applyNumberFormat="1" applyFill="1" applyBorder="1" applyAlignment="1" applyProtection="1">
      <alignment horizontal="center"/>
      <protection locked="0"/>
    </xf>
    <xf numFmtId="0" fontId="10" fillId="0" borderId="4" xfId="0" applyFont="1" applyFill="1" applyBorder="1" applyAlignment="1" applyProtection="1">
      <alignment horizontal="left" vertical="top" wrapText="1"/>
    </xf>
    <xf numFmtId="0" fontId="10" fillId="0" borderId="5" xfId="0" applyFont="1" applyFill="1" applyBorder="1" applyAlignment="1" applyProtection="1">
      <alignment horizontal="left" vertical="top" wrapText="1"/>
    </xf>
    <xf numFmtId="0" fontId="10" fillId="0" borderId="6" xfId="0" applyFont="1" applyFill="1" applyBorder="1" applyAlignment="1" applyProtection="1">
      <alignment horizontal="left" vertical="top" wrapText="1"/>
    </xf>
    <xf numFmtId="0" fontId="10" fillId="0" borderId="7" xfId="0" applyFont="1" applyFill="1" applyBorder="1" applyAlignment="1" applyProtection="1">
      <alignment horizontal="left" vertical="top" wrapText="1"/>
    </xf>
    <xf numFmtId="0" fontId="10" fillId="0" borderId="8" xfId="0" applyFont="1" applyFill="1" applyBorder="1" applyAlignment="1" applyProtection="1">
      <alignment horizontal="left" vertical="top" wrapText="1"/>
    </xf>
    <xf numFmtId="0" fontId="10" fillId="0" borderId="9" xfId="0" applyFont="1" applyFill="1" applyBorder="1" applyAlignment="1" applyProtection="1">
      <alignment horizontal="left" vertical="top" wrapText="1"/>
    </xf>
    <xf numFmtId="0" fontId="0" fillId="2" borderId="1" xfId="0" applyFont="1" applyFill="1" applyBorder="1" applyAlignment="1">
      <alignment horizontal="center"/>
    </xf>
    <xf numFmtId="164" fontId="0" fillId="0" borderId="0" xfId="0" applyNumberFormat="1" applyFont="1" applyFill="1" applyBorder="1" applyAlignment="1"/>
    <xf numFmtId="0" fontId="3" fillId="0" borderId="0" xfId="0" applyFont="1" applyAlignment="1">
      <alignment horizontal="center"/>
    </xf>
    <xf numFmtId="0" fontId="13" fillId="0" borderId="0" xfId="0" applyFont="1" applyFill="1" applyAlignment="1" applyProtection="1">
      <alignment horizontal="left" wrapText="1"/>
    </xf>
    <xf numFmtId="0" fontId="7" fillId="4" borderId="4" xfId="0" applyFont="1" applyFill="1" applyBorder="1" applyAlignment="1">
      <alignment horizontal="left" vertical="center" wrapText="1"/>
    </xf>
    <xf numFmtId="0" fontId="7" fillId="4" borderId="5" xfId="0" applyFont="1" applyFill="1" applyBorder="1" applyAlignment="1">
      <alignment horizontal="left" vertical="center" wrapText="1"/>
    </xf>
    <xf numFmtId="0" fontId="7" fillId="4" borderId="6" xfId="0" applyFont="1" applyFill="1" applyBorder="1" applyAlignment="1">
      <alignment horizontal="left" vertical="center" wrapText="1"/>
    </xf>
    <xf numFmtId="0" fontId="7" fillId="4" borderId="7" xfId="0" applyFont="1" applyFill="1" applyBorder="1" applyAlignment="1">
      <alignment horizontal="left" vertical="center" wrapText="1"/>
    </xf>
    <xf numFmtId="0" fontId="7" fillId="4" borderId="8" xfId="0" applyFont="1" applyFill="1" applyBorder="1" applyAlignment="1">
      <alignment horizontal="left" vertical="center" wrapText="1"/>
    </xf>
    <xf numFmtId="0" fontId="7" fillId="4" borderId="9" xfId="0" applyFont="1" applyFill="1" applyBorder="1" applyAlignment="1">
      <alignment horizontal="left" vertical="center" wrapText="1"/>
    </xf>
    <xf numFmtId="0" fontId="10" fillId="0" borderId="10" xfId="0" applyFont="1" applyFill="1" applyBorder="1" applyAlignment="1" applyProtection="1">
      <alignment horizontal="left" vertical="top" wrapText="1"/>
    </xf>
    <xf numFmtId="0" fontId="10" fillId="0" borderId="11" xfId="0" applyFont="1" applyFill="1" applyBorder="1" applyAlignment="1" applyProtection="1">
      <alignment horizontal="left" vertical="top" wrapText="1"/>
    </xf>
    <xf numFmtId="0" fontId="10" fillId="0" borderId="12" xfId="0" applyFont="1" applyFill="1" applyBorder="1" applyAlignment="1" applyProtection="1">
      <alignment horizontal="left" vertical="top" wrapText="1"/>
    </xf>
    <xf numFmtId="165" fontId="0" fillId="5" borderId="13" xfId="0" applyNumberFormat="1" applyFill="1" applyBorder="1" applyAlignment="1" applyProtection="1">
      <alignment horizontal="center" wrapText="1"/>
      <protection locked="0"/>
    </xf>
    <xf numFmtId="3" fontId="16" fillId="0" borderId="0" xfId="0" applyNumberFormat="1" applyFont="1"/>
  </cellXfs>
  <cellStyles count="2">
    <cellStyle name="Standard" xfId="0" builtinId="0"/>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1504950</xdr:colOff>
      <xdr:row>0</xdr:row>
      <xdr:rowOff>66675</xdr:rowOff>
    </xdr:from>
    <xdr:to>
      <xdr:col>3</xdr:col>
      <xdr:colOff>371183</xdr:colOff>
      <xdr:row>3</xdr:row>
      <xdr:rowOff>57080</xdr:rowOff>
    </xdr:to>
    <xdr:pic>
      <xdr:nvPicPr>
        <xdr:cNvPr id="2" name="Grafik 1">
          <a:extLst>
            <a:ext uri="{FF2B5EF4-FFF2-40B4-BE49-F238E27FC236}">
              <a16:creationId xmlns:a16="http://schemas.microsoft.com/office/drawing/2014/main" id="{35919546-57E1-4CD1-BEAD-C26E8A322742}"/>
            </a:ext>
          </a:extLst>
        </xdr:cNvPr>
        <xdr:cNvPicPr>
          <a:picLocks noChangeAspect="1"/>
        </xdr:cNvPicPr>
      </xdr:nvPicPr>
      <xdr:blipFill>
        <a:blip xmlns:r="http://schemas.openxmlformats.org/officeDocument/2006/relationships" r:embed="rId1"/>
        <a:stretch>
          <a:fillRect/>
        </a:stretch>
      </xdr:blipFill>
      <xdr:spPr>
        <a:xfrm>
          <a:off x="1504950" y="66675"/>
          <a:ext cx="2333333" cy="56190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E993E-80EA-400D-8396-5BA0F8B6D0AF}">
  <dimension ref="A5:G151"/>
  <sheetViews>
    <sheetView showGridLines="0" tabSelected="1" topLeftCell="A105" zoomScaleNormal="100" workbookViewId="0">
      <selection activeCell="L125" sqref="L125"/>
    </sheetView>
  </sheetViews>
  <sheetFormatPr baseColWidth="10" defaultRowHeight="15" x14ac:dyDescent="0.25"/>
  <cols>
    <col min="1" max="1" width="29.140625" style="4" customWidth="1"/>
    <col min="2" max="5" width="11.42578125" style="4"/>
    <col min="6" max="6" width="13" style="4" bestFit="1" customWidth="1"/>
    <col min="7" max="11" width="11.42578125" style="4"/>
    <col min="12" max="12" width="13" style="4" bestFit="1" customWidth="1"/>
    <col min="13" max="16384" width="11.42578125" style="4"/>
  </cols>
  <sheetData>
    <row r="5" spans="1:6" ht="21" x14ac:dyDescent="0.35">
      <c r="A5" s="63" t="s">
        <v>21</v>
      </c>
      <c r="B5" s="63"/>
      <c r="C5" s="63"/>
      <c r="D5" s="63"/>
      <c r="E5" s="63"/>
      <c r="F5" s="63"/>
    </row>
    <row r="6" spans="1:6" ht="21" x14ac:dyDescent="0.35">
      <c r="A6" s="63" t="s">
        <v>74</v>
      </c>
      <c r="B6" s="63"/>
      <c r="C6" s="63"/>
      <c r="D6" s="63"/>
      <c r="E6" s="63"/>
      <c r="F6" s="63"/>
    </row>
    <row r="8" spans="1:6" ht="15.75" x14ac:dyDescent="0.25">
      <c r="A8" s="2" t="s">
        <v>0</v>
      </c>
      <c r="B8" s="26"/>
      <c r="D8" s="2"/>
    </row>
    <row r="9" spans="1:6" ht="22.5" customHeight="1" x14ac:dyDescent="0.25">
      <c r="A9" s="4" t="s">
        <v>4</v>
      </c>
      <c r="B9" s="27" t="s">
        <v>66</v>
      </c>
      <c r="C9" s="16"/>
      <c r="D9" s="14"/>
      <c r="E9" s="14"/>
      <c r="F9" s="14"/>
    </row>
    <row r="10" spans="1:6" ht="22.5" customHeight="1" x14ac:dyDescent="0.25">
      <c r="A10" s="4" t="s">
        <v>17</v>
      </c>
      <c r="B10" s="27" t="s">
        <v>67</v>
      </c>
      <c r="C10" s="16"/>
      <c r="D10" s="15"/>
      <c r="E10" s="15"/>
      <c r="F10" s="15"/>
    </row>
    <row r="11" spans="1:6" ht="22.5" customHeight="1" x14ac:dyDescent="0.25">
      <c r="A11" s="4" t="s">
        <v>5</v>
      </c>
      <c r="B11" s="28" t="s">
        <v>68</v>
      </c>
      <c r="C11" s="17"/>
      <c r="D11" s="15"/>
      <c r="E11" s="15"/>
      <c r="F11" s="15"/>
    </row>
    <row r="12" spans="1:6" ht="22.5" customHeight="1" x14ac:dyDescent="0.25">
      <c r="A12" s="4" t="s">
        <v>63</v>
      </c>
      <c r="B12" s="28" t="s">
        <v>69</v>
      </c>
      <c r="C12" s="17"/>
      <c r="D12" s="15"/>
      <c r="E12" s="15"/>
      <c r="F12" s="15"/>
    </row>
    <row r="14" spans="1:6" ht="15.75" x14ac:dyDescent="0.25">
      <c r="A14" s="3" t="s">
        <v>1</v>
      </c>
    </row>
    <row r="15" spans="1:6" ht="22.5" customHeight="1" x14ac:dyDescent="0.25">
      <c r="A15" s="4" t="s">
        <v>2</v>
      </c>
      <c r="B15" s="61"/>
      <c r="C15" s="61"/>
      <c r="D15" s="61"/>
      <c r="E15" s="61"/>
      <c r="F15" s="61"/>
    </row>
    <row r="16" spans="1:6" ht="22.5" customHeight="1" x14ac:dyDescent="0.25">
      <c r="A16" s="4" t="s">
        <v>16</v>
      </c>
      <c r="B16" s="61"/>
      <c r="C16" s="61"/>
      <c r="D16" s="61"/>
      <c r="E16" s="61"/>
      <c r="F16" s="61"/>
    </row>
    <row r="17" spans="1:6" ht="22.5" customHeight="1" x14ac:dyDescent="0.25">
      <c r="A17" s="4" t="s">
        <v>3</v>
      </c>
      <c r="B17" s="61"/>
      <c r="C17" s="61"/>
      <c r="D17" s="61"/>
      <c r="E17" s="61"/>
      <c r="F17" s="61"/>
    </row>
    <row r="18" spans="1:6" ht="22.5" customHeight="1" x14ac:dyDescent="0.25">
      <c r="A18" s="4" t="s">
        <v>6</v>
      </c>
      <c r="B18" s="61"/>
      <c r="C18" s="61"/>
      <c r="D18" s="61"/>
      <c r="E18" s="61"/>
      <c r="F18" s="61"/>
    </row>
    <row r="19" spans="1:6" ht="22.5" customHeight="1" x14ac:dyDescent="0.25">
      <c r="A19" s="4" t="s">
        <v>7</v>
      </c>
      <c r="B19" s="61"/>
      <c r="C19" s="61"/>
      <c r="D19" s="61"/>
      <c r="E19" s="61"/>
      <c r="F19" s="61"/>
    </row>
    <row r="20" spans="1:6" ht="22.5" customHeight="1" x14ac:dyDescent="0.25">
      <c r="A20" s="4" t="s">
        <v>8</v>
      </c>
      <c r="B20" s="61"/>
      <c r="C20" s="61"/>
      <c r="D20" s="61"/>
      <c r="E20" s="61"/>
      <c r="F20" s="61"/>
    </row>
    <row r="21" spans="1:6" ht="22.5" customHeight="1" x14ac:dyDescent="0.25">
      <c r="A21" s="4" t="s">
        <v>9</v>
      </c>
      <c r="B21" s="61"/>
      <c r="C21" s="61"/>
      <c r="D21" s="61"/>
      <c r="E21" s="61"/>
      <c r="F21" s="61"/>
    </row>
    <row r="23" spans="1:6" x14ac:dyDescent="0.25">
      <c r="A23" s="13" t="s">
        <v>18</v>
      </c>
      <c r="B23" s="13"/>
      <c r="C23" s="13"/>
    </row>
    <row r="25" spans="1:6" ht="15.75" x14ac:dyDescent="0.25">
      <c r="A25" s="2" t="s">
        <v>20</v>
      </c>
    </row>
    <row r="26" spans="1:6" ht="7.5" customHeight="1" x14ac:dyDescent="0.25">
      <c r="A26" s="5"/>
    </row>
    <row r="27" spans="1:6" x14ac:dyDescent="0.25">
      <c r="A27" s="50" t="s">
        <v>23</v>
      </c>
      <c r="B27" s="50"/>
      <c r="C27" s="50"/>
      <c r="D27" s="50"/>
      <c r="E27" s="50"/>
      <c r="F27" s="50"/>
    </row>
    <row r="28" spans="1:6" x14ac:dyDescent="0.25">
      <c r="A28" s="50"/>
      <c r="B28" s="50"/>
      <c r="C28" s="50"/>
      <c r="D28" s="50"/>
      <c r="E28" s="50"/>
      <c r="F28" s="50"/>
    </row>
    <row r="29" spans="1:6" x14ac:dyDescent="0.25">
      <c r="A29" s="50"/>
      <c r="B29" s="50"/>
      <c r="C29" s="50"/>
      <c r="D29" s="50"/>
      <c r="E29" s="50"/>
      <c r="F29" s="50"/>
    </row>
    <row r="31" spans="1:6" x14ac:dyDescent="0.25">
      <c r="A31" s="1" t="s">
        <v>24</v>
      </c>
      <c r="B31" s="4" t="s">
        <v>25</v>
      </c>
    </row>
    <row r="32" spans="1:6" x14ac:dyDescent="0.25">
      <c r="A32" s="1"/>
    </row>
    <row r="33" spans="1:5" x14ac:dyDescent="0.25">
      <c r="A33" s="6" t="s">
        <v>26</v>
      </c>
      <c r="B33" s="52"/>
      <c r="C33" s="52"/>
    </row>
    <row r="34" spans="1:5" ht="12" customHeight="1" x14ac:dyDescent="0.25">
      <c r="A34" s="6"/>
      <c r="B34" s="8"/>
      <c r="C34" s="8"/>
      <c r="E34" s="23"/>
    </row>
    <row r="35" spans="1:5" x14ac:dyDescent="0.25">
      <c r="A35" s="6" t="s">
        <v>27</v>
      </c>
      <c r="B35" s="52"/>
      <c r="C35" s="52"/>
    </row>
    <row r="36" spans="1:5" ht="7.5" customHeight="1" x14ac:dyDescent="0.25">
      <c r="A36" s="1"/>
      <c r="B36" s="8"/>
      <c r="C36" s="8"/>
    </row>
    <row r="37" spans="1:5" x14ac:dyDescent="0.25">
      <c r="A37" s="6" t="s">
        <v>45</v>
      </c>
      <c r="B37" s="53"/>
      <c r="C37" s="53"/>
      <c r="D37" s="4" t="s">
        <v>11</v>
      </c>
    </row>
    <row r="38" spans="1:5" ht="7.5" customHeight="1" x14ac:dyDescent="0.25">
      <c r="B38" s="8"/>
      <c r="C38" s="8"/>
    </row>
    <row r="39" spans="1:5" x14ac:dyDescent="0.25">
      <c r="A39" s="6" t="s">
        <v>33</v>
      </c>
      <c r="B39" s="53"/>
      <c r="C39" s="53"/>
      <c r="D39" s="4" t="s">
        <v>11</v>
      </c>
      <c r="E39" s="23" t="s">
        <v>22</v>
      </c>
    </row>
    <row r="40" spans="1:5" ht="12.75" customHeight="1" x14ac:dyDescent="0.25">
      <c r="A40" s="6"/>
      <c r="B40" s="48" t="s">
        <v>75</v>
      </c>
      <c r="C40" s="48"/>
    </row>
    <row r="41" spans="1:5" x14ac:dyDescent="0.25">
      <c r="A41" s="6" t="s">
        <v>34</v>
      </c>
      <c r="B41" s="47"/>
      <c r="C41" s="47"/>
      <c r="D41" s="4" t="s">
        <v>11</v>
      </c>
      <c r="E41" s="23" t="s">
        <v>22</v>
      </c>
    </row>
    <row r="42" spans="1:5" ht="12" customHeight="1" x14ac:dyDescent="0.25">
      <c r="B42" s="48" t="s">
        <v>75</v>
      </c>
      <c r="C42" s="48"/>
    </row>
    <row r="43" spans="1:5" ht="22.5" customHeight="1" x14ac:dyDescent="0.25">
      <c r="A43" s="6" t="s">
        <v>35</v>
      </c>
      <c r="B43" s="49">
        <f>ROUND((B33*B39)+(B35*B41)+B37,3)</f>
        <v>0</v>
      </c>
      <c r="C43" s="49"/>
      <c r="D43" s="4" t="s">
        <v>11</v>
      </c>
    </row>
    <row r="44" spans="1:5" ht="22.5" customHeight="1" x14ac:dyDescent="0.25">
      <c r="A44" s="6"/>
      <c r="B44" s="19"/>
      <c r="C44" s="19"/>
    </row>
    <row r="45" spans="1:5" ht="22.5" customHeight="1" x14ac:dyDescent="0.25">
      <c r="A45" s="1" t="s">
        <v>28</v>
      </c>
      <c r="B45" s="4" t="s">
        <v>29</v>
      </c>
    </row>
    <row r="46" spans="1:5" ht="22.5" customHeight="1" x14ac:dyDescent="0.25">
      <c r="A46" s="1"/>
    </row>
    <row r="47" spans="1:5" x14ac:dyDescent="0.25">
      <c r="A47" s="6" t="s">
        <v>30</v>
      </c>
      <c r="B47" s="52"/>
      <c r="C47" s="52"/>
    </row>
    <row r="48" spans="1:5" ht="11.25" customHeight="1" x14ac:dyDescent="0.25">
      <c r="A48" s="6"/>
      <c r="B48" s="8"/>
      <c r="C48" s="8"/>
      <c r="E48" s="23"/>
    </row>
    <row r="49" spans="1:5" x14ac:dyDescent="0.25">
      <c r="A49" s="6" t="s">
        <v>31</v>
      </c>
      <c r="B49" s="52"/>
      <c r="C49" s="52"/>
    </row>
    <row r="50" spans="1:5" ht="9" customHeight="1" x14ac:dyDescent="0.25">
      <c r="A50" s="1"/>
      <c r="B50" s="8"/>
      <c r="C50" s="8"/>
    </row>
    <row r="51" spans="1:5" x14ac:dyDescent="0.25">
      <c r="A51" s="6" t="s">
        <v>32</v>
      </c>
      <c r="B51" s="53"/>
      <c r="C51" s="53"/>
      <c r="D51" s="4" t="s">
        <v>11</v>
      </c>
    </row>
    <row r="52" spans="1:5" ht="7.5" customHeight="1" x14ac:dyDescent="0.25">
      <c r="B52" s="8"/>
      <c r="C52" s="8"/>
    </row>
    <row r="53" spans="1:5" x14ac:dyDescent="0.25">
      <c r="A53" s="6" t="s">
        <v>46</v>
      </c>
      <c r="B53" s="53"/>
      <c r="C53" s="53"/>
      <c r="D53" s="4" t="s">
        <v>11</v>
      </c>
      <c r="E53" s="23" t="s">
        <v>22</v>
      </c>
    </row>
    <row r="54" spans="1:5" ht="12" customHeight="1" x14ac:dyDescent="0.25">
      <c r="A54" s="6"/>
      <c r="B54" s="48" t="s">
        <v>75</v>
      </c>
      <c r="C54" s="48"/>
    </row>
    <row r="55" spans="1:5" x14ac:dyDescent="0.25">
      <c r="A55" s="6" t="s">
        <v>47</v>
      </c>
      <c r="B55" s="47"/>
      <c r="C55" s="47"/>
      <c r="D55" s="4" t="s">
        <v>11</v>
      </c>
      <c r="E55" s="23" t="s">
        <v>22</v>
      </c>
    </row>
    <row r="56" spans="1:5" ht="11.25" customHeight="1" x14ac:dyDescent="0.25">
      <c r="B56" s="48" t="s">
        <v>75</v>
      </c>
      <c r="C56" s="48"/>
    </row>
    <row r="57" spans="1:5" ht="22.5" customHeight="1" x14ac:dyDescent="0.25">
      <c r="A57" s="6" t="s">
        <v>48</v>
      </c>
      <c r="B57" s="49">
        <f>ROUND((B47*B53)+(B49*B55)+B51,3)</f>
        <v>0</v>
      </c>
      <c r="C57" s="49"/>
      <c r="D57" s="4" t="s">
        <v>11</v>
      </c>
    </row>
    <row r="58" spans="1:5" ht="22.5" customHeight="1" x14ac:dyDescent="0.25">
      <c r="A58" s="6"/>
      <c r="B58" s="19"/>
      <c r="C58" s="19"/>
    </row>
    <row r="59" spans="1:5" customFormat="1" ht="15.75" x14ac:dyDescent="0.25">
      <c r="A59" s="2" t="s">
        <v>19</v>
      </c>
    </row>
    <row r="60" spans="1:5" x14ac:dyDescent="0.25">
      <c r="A60" s="1" t="s">
        <v>36</v>
      </c>
      <c r="B60" s="4" t="s">
        <v>37</v>
      </c>
    </row>
    <row r="61" spans="1:5" x14ac:dyDescent="0.25">
      <c r="A61" s="1"/>
    </row>
    <row r="62" spans="1:5" x14ac:dyDescent="0.25">
      <c r="A62" s="6" t="s">
        <v>38</v>
      </c>
      <c r="B62" s="52"/>
      <c r="C62" s="52"/>
    </row>
    <row r="63" spans="1:5" ht="11.25" customHeight="1" x14ac:dyDescent="0.25">
      <c r="A63" s="6"/>
      <c r="B63" s="8"/>
      <c r="C63" s="8"/>
      <c r="E63" s="23"/>
    </row>
    <row r="64" spans="1:5" x14ac:dyDescent="0.25">
      <c r="A64" s="6" t="s">
        <v>39</v>
      </c>
      <c r="B64" s="52"/>
      <c r="C64" s="52"/>
    </row>
    <row r="65" spans="1:5" ht="9" customHeight="1" x14ac:dyDescent="0.25">
      <c r="A65" s="1"/>
      <c r="B65" s="8"/>
      <c r="C65" s="8"/>
    </row>
    <row r="66" spans="1:5" x14ac:dyDescent="0.25">
      <c r="A66" s="6" t="s">
        <v>40</v>
      </c>
      <c r="B66" s="53"/>
      <c r="C66" s="53"/>
      <c r="D66" s="4" t="s">
        <v>11</v>
      </c>
    </row>
    <row r="67" spans="1:5" ht="7.5" customHeight="1" x14ac:dyDescent="0.25">
      <c r="B67" s="8"/>
      <c r="C67" s="8"/>
    </row>
    <row r="68" spans="1:5" x14ac:dyDescent="0.25">
      <c r="A68" s="6" t="s">
        <v>79</v>
      </c>
      <c r="B68" s="53"/>
      <c r="C68" s="53"/>
      <c r="D68" s="4" t="s">
        <v>11</v>
      </c>
      <c r="E68" s="23" t="s">
        <v>22</v>
      </c>
    </row>
    <row r="69" spans="1:5" ht="12" customHeight="1" x14ac:dyDescent="0.25">
      <c r="A69" s="6"/>
      <c r="B69" s="48" t="s">
        <v>75</v>
      </c>
      <c r="C69" s="48"/>
    </row>
    <row r="70" spans="1:5" x14ac:dyDescent="0.25">
      <c r="A70" s="6" t="s">
        <v>80</v>
      </c>
      <c r="B70" s="47"/>
      <c r="C70" s="47"/>
      <c r="D70" s="4" t="s">
        <v>11</v>
      </c>
      <c r="E70" s="23" t="s">
        <v>22</v>
      </c>
    </row>
    <row r="71" spans="1:5" ht="11.25" customHeight="1" x14ac:dyDescent="0.25">
      <c r="B71" s="48" t="s">
        <v>75</v>
      </c>
      <c r="C71" s="48"/>
    </row>
    <row r="72" spans="1:5" ht="22.5" customHeight="1" x14ac:dyDescent="0.25">
      <c r="A72" s="6" t="s">
        <v>81</v>
      </c>
      <c r="B72" s="49">
        <f>ROUND((B62*B68)+(B64*B70)+B66,3)</f>
        <v>0</v>
      </c>
      <c r="C72" s="49"/>
      <c r="D72" s="4" t="s">
        <v>11</v>
      </c>
    </row>
    <row r="73" spans="1:5" ht="26.25" customHeight="1" x14ac:dyDescent="0.25">
      <c r="A73" s="6"/>
      <c r="B73" s="62"/>
      <c r="C73" s="62"/>
    </row>
    <row r="74" spans="1:5" customFormat="1" x14ac:dyDescent="0.25">
      <c r="A74" s="1" t="s">
        <v>49</v>
      </c>
      <c r="B74" s="4" t="s">
        <v>50</v>
      </c>
      <c r="C74" s="4"/>
    </row>
    <row r="75" spans="1:5" customFormat="1" x14ac:dyDescent="0.25">
      <c r="A75" s="1"/>
      <c r="B75" s="4"/>
      <c r="C75" s="4"/>
    </row>
    <row r="76" spans="1:5" x14ac:dyDescent="0.25">
      <c r="A76" s="6" t="s">
        <v>51</v>
      </c>
      <c r="B76" s="52"/>
      <c r="C76" s="52"/>
    </row>
    <row r="77" spans="1:5" ht="11.25" customHeight="1" x14ac:dyDescent="0.25">
      <c r="A77" s="6"/>
      <c r="B77" s="8"/>
      <c r="C77" s="8"/>
      <c r="E77" s="23"/>
    </row>
    <row r="78" spans="1:5" x14ac:dyDescent="0.25">
      <c r="A78" s="6" t="s">
        <v>52</v>
      </c>
      <c r="B78" s="52"/>
      <c r="C78" s="52"/>
    </row>
    <row r="79" spans="1:5" ht="9" customHeight="1" x14ac:dyDescent="0.25">
      <c r="A79" s="1"/>
      <c r="B79" s="8"/>
      <c r="C79" s="8"/>
    </row>
    <row r="80" spans="1:5" x14ac:dyDescent="0.25">
      <c r="A80" s="6" t="s">
        <v>53</v>
      </c>
      <c r="B80" s="53"/>
      <c r="C80" s="53"/>
      <c r="D80" s="4" t="s">
        <v>11</v>
      </c>
    </row>
    <row r="81" spans="1:6" ht="7.5" customHeight="1" x14ac:dyDescent="0.25">
      <c r="B81" s="8"/>
      <c r="C81" s="8"/>
    </row>
    <row r="82" spans="1:6" x14ac:dyDescent="0.25">
      <c r="A82" s="6" t="s">
        <v>82</v>
      </c>
      <c r="B82" s="53"/>
      <c r="C82" s="53"/>
      <c r="D82" s="4" t="s">
        <v>11</v>
      </c>
      <c r="E82" s="23" t="s">
        <v>22</v>
      </c>
    </row>
    <row r="83" spans="1:6" ht="12" customHeight="1" x14ac:dyDescent="0.25">
      <c r="A83" s="6"/>
      <c r="B83" s="48" t="s">
        <v>75</v>
      </c>
      <c r="C83" s="48"/>
    </row>
    <row r="84" spans="1:6" x14ac:dyDescent="0.25">
      <c r="A84" s="6" t="s">
        <v>83</v>
      </c>
      <c r="B84" s="47"/>
      <c r="C84" s="47"/>
      <c r="D84" s="4" t="s">
        <v>11</v>
      </c>
      <c r="E84" s="23" t="s">
        <v>22</v>
      </c>
    </row>
    <row r="85" spans="1:6" ht="11.25" customHeight="1" x14ac:dyDescent="0.25">
      <c r="B85" s="48" t="s">
        <v>75</v>
      </c>
      <c r="C85" s="48"/>
    </row>
    <row r="86" spans="1:6" ht="22.5" customHeight="1" x14ac:dyDescent="0.25">
      <c r="A86" s="6" t="s">
        <v>84</v>
      </c>
      <c r="B86" s="49">
        <f>ROUND((B76*B82)+(B78*B84)+B80,3)</f>
        <v>0</v>
      </c>
      <c r="C86" s="49"/>
      <c r="D86" s="4" t="s">
        <v>11</v>
      </c>
    </row>
    <row r="87" spans="1:6" customFormat="1" x14ac:dyDescent="0.25">
      <c r="A87" s="6"/>
      <c r="B87" s="62"/>
      <c r="C87" s="62"/>
    </row>
    <row r="88" spans="1:6" customFormat="1" ht="10.5" customHeight="1" x14ac:dyDescent="0.25">
      <c r="A88" s="6"/>
      <c r="B88" s="46"/>
      <c r="C88" s="46"/>
      <c r="E88" s="23"/>
    </row>
    <row r="89" spans="1:6" ht="15.75" x14ac:dyDescent="0.25">
      <c r="A89" s="2" t="s">
        <v>85</v>
      </c>
    </row>
    <row r="90" spans="1:6" ht="7.5" customHeight="1" x14ac:dyDescent="0.25">
      <c r="A90" s="5"/>
    </row>
    <row r="91" spans="1:6" x14ac:dyDescent="0.25">
      <c r="A91" s="50" t="s">
        <v>10</v>
      </c>
      <c r="B91" s="50"/>
      <c r="C91" s="50"/>
      <c r="D91" s="50"/>
      <c r="E91" s="50"/>
      <c r="F91" s="50"/>
    </row>
    <row r="92" spans="1:6" x14ac:dyDescent="0.25">
      <c r="A92" s="50"/>
      <c r="B92" s="50"/>
      <c r="C92" s="50"/>
      <c r="D92" s="50"/>
      <c r="E92" s="50"/>
      <c r="F92" s="50"/>
    </row>
    <row r="93" spans="1:6" x14ac:dyDescent="0.25">
      <c r="A93" s="50"/>
      <c r="B93" s="50"/>
      <c r="C93" s="50"/>
      <c r="D93" s="50"/>
      <c r="E93" s="50"/>
      <c r="F93" s="50"/>
    </row>
    <row r="95" spans="1:6" x14ac:dyDescent="0.25">
      <c r="A95" s="1" t="s">
        <v>41</v>
      </c>
      <c r="B95" s="1" t="s">
        <v>42</v>
      </c>
      <c r="C95" s="1"/>
      <c r="D95" s="1"/>
    </row>
    <row r="96" spans="1:6" x14ac:dyDescent="0.25">
      <c r="A96" s="18" t="s">
        <v>43</v>
      </c>
      <c r="B96" s="7">
        <f>B43</f>
        <v>0</v>
      </c>
      <c r="C96" s="4" t="s">
        <v>12</v>
      </c>
      <c r="D96" s="75">
        <v>4796232</v>
      </c>
      <c r="E96" s="4" t="s">
        <v>13</v>
      </c>
      <c r="F96" s="12">
        <f>(B96/100)*D96</f>
        <v>0</v>
      </c>
    </row>
    <row r="97" spans="1:6" x14ac:dyDescent="0.25">
      <c r="A97" s="4" t="s">
        <v>14</v>
      </c>
      <c r="B97" s="4">
        <v>19</v>
      </c>
      <c r="C97" s="4" t="s">
        <v>15</v>
      </c>
      <c r="D97" s="26"/>
      <c r="F97" s="10">
        <f>(F96/100)*19</f>
        <v>0</v>
      </c>
    </row>
    <row r="98" spans="1:6" x14ac:dyDescent="0.25">
      <c r="A98" s="1" t="s">
        <v>44</v>
      </c>
      <c r="D98" s="26"/>
      <c r="F98" s="9">
        <f>F96+F97</f>
        <v>0</v>
      </c>
    </row>
    <row r="99" spans="1:6" x14ac:dyDescent="0.25">
      <c r="A99" s="1"/>
      <c r="D99" s="26"/>
      <c r="F99" s="9"/>
    </row>
    <row r="100" spans="1:6" x14ac:dyDescent="0.25">
      <c r="A100" s="1" t="s">
        <v>54</v>
      </c>
      <c r="B100" s="1" t="s">
        <v>55</v>
      </c>
      <c r="C100" s="1"/>
      <c r="D100" s="45"/>
    </row>
    <row r="101" spans="1:6" x14ac:dyDescent="0.25">
      <c r="A101" s="18" t="s">
        <v>56</v>
      </c>
      <c r="B101" s="7">
        <f>B57</f>
        <v>0</v>
      </c>
      <c r="C101" s="4" t="s">
        <v>12</v>
      </c>
      <c r="D101" s="75">
        <v>4796232</v>
      </c>
      <c r="E101" s="4" t="s">
        <v>13</v>
      </c>
      <c r="F101" s="12">
        <f>(B101/100)*D101</f>
        <v>0</v>
      </c>
    </row>
    <row r="102" spans="1:6" x14ac:dyDescent="0.25">
      <c r="A102" s="4" t="s">
        <v>14</v>
      </c>
      <c r="B102" s="4">
        <v>19</v>
      </c>
      <c r="C102" s="4" t="s">
        <v>15</v>
      </c>
      <c r="D102" s="26"/>
      <c r="F102" s="10">
        <f>(F101/100)*19</f>
        <v>0</v>
      </c>
    </row>
    <row r="103" spans="1:6" x14ac:dyDescent="0.25">
      <c r="A103" s="1" t="s">
        <v>57</v>
      </c>
      <c r="F103" s="9">
        <f>F101+F102</f>
        <v>0</v>
      </c>
    </row>
    <row r="104" spans="1:6" x14ac:dyDescent="0.25">
      <c r="A104" s="1"/>
      <c r="F104" s="9"/>
    </row>
    <row r="105" spans="1:6" x14ac:dyDescent="0.25">
      <c r="A105" s="21" t="s">
        <v>58</v>
      </c>
      <c r="B105" s="21"/>
      <c r="C105" s="21"/>
      <c r="D105" s="21"/>
      <c r="E105" s="21"/>
      <c r="F105" s="24">
        <f>F101+F96</f>
        <v>0</v>
      </c>
    </row>
    <row r="106" spans="1:6" x14ac:dyDescent="0.25">
      <c r="A106" s="21" t="s">
        <v>14</v>
      </c>
      <c r="B106" s="21">
        <v>19</v>
      </c>
      <c r="C106" s="21" t="s">
        <v>15</v>
      </c>
      <c r="D106" s="21"/>
      <c r="E106" s="21"/>
      <c r="F106" s="25">
        <f>(F105/100)*19</f>
        <v>0</v>
      </c>
    </row>
    <row r="107" spans="1:6" x14ac:dyDescent="0.25">
      <c r="A107" s="20" t="s">
        <v>98</v>
      </c>
      <c r="B107" s="21"/>
      <c r="C107" s="21"/>
      <c r="D107" s="21"/>
      <c r="E107" s="21"/>
      <c r="F107" s="22">
        <f>F105+F106</f>
        <v>0</v>
      </c>
    </row>
    <row r="108" spans="1:6" x14ac:dyDescent="0.25">
      <c r="A108" s="51" t="s">
        <v>97</v>
      </c>
      <c r="B108" s="51"/>
      <c r="C108" s="51"/>
      <c r="D108" s="51"/>
      <c r="E108" s="51"/>
      <c r="F108" s="51"/>
    </row>
    <row r="109" spans="1:6" x14ac:dyDescent="0.25">
      <c r="A109" s="20"/>
      <c r="B109" s="21"/>
      <c r="C109" s="21"/>
      <c r="D109" s="21"/>
      <c r="E109" s="21"/>
      <c r="F109" s="22"/>
    </row>
    <row r="110" spans="1:6" ht="15.75" x14ac:dyDescent="0.25">
      <c r="A110" s="2" t="s">
        <v>86</v>
      </c>
    </row>
    <row r="111" spans="1:6" ht="7.5" customHeight="1" x14ac:dyDescent="0.25">
      <c r="A111" s="5"/>
    </row>
    <row r="112" spans="1:6" x14ac:dyDescent="0.25">
      <c r="A112" s="50" t="s">
        <v>10</v>
      </c>
      <c r="B112" s="50"/>
      <c r="C112" s="50"/>
      <c r="D112" s="50"/>
      <c r="E112" s="50"/>
      <c r="F112" s="50"/>
    </row>
    <row r="113" spans="1:6" x14ac:dyDescent="0.25">
      <c r="A113" s="50"/>
      <c r="B113" s="50"/>
      <c r="C113" s="50"/>
      <c r="D113" s="50"/>
      <c r="E113" s="50"/>
      <c r="F113" s="50"/>
    </row>
    <row r="114" spans="1:6" x14ac:dyDescent="0.25">
      <c r="A114" s="50"/>
      <c r="B114" s="50"/>
      <c r="C114" s="50"/>
      <c r="D114" s="50"/>
      <c r="E114" s="50"/>
      <c r="F114" s="50"/>
    </row>
    <row r="116" spans="1:6" x14ac:dyDescent="0.25">
      <c r="A116" s="1" t="s">
        <v>87</v>
      </c>
      <c r="B116" s="1" t="s">
        <v>88</v>
      </c>
      <c r="C116" s="1"/>
      <c r="D116" s="1"/>
    </row>
    <row r="117" spans="1:6" x14ac:dyDescent="0.25">
      <c r="A117" s="18" t="s">
        <v>89</v>
      </c>
      <c r="B117" s="7">
        <f>B72</f>
        <v>0</v>
      </c>
      <c r="C117" s="4" t="s">
        <v>12</v>
      </c>
      <c r="D117" s="75">
        <v>4796232</v>
      </c>
      <c r="E117" s="4" t="s">
        <v>13</v>
      </c>
      <c r="F117" s="12">
        <f>(B117/100)*D117</f>
        <v>0</v>
      </c>
    </row>
    <row r="118" spans="1:6" x14ac:dyDescent="0.25">
      <c r="A118" s="4" t="s">
        <v>14</v>
      </c>
      <c r="B118" s="4">
        <v>19</v>
      </c>
      <c r="C118" s="4" t="s">
        <v>15</v>
      </c>
      <c r="D118" s="26"/>
      <c r="F118" s="10">
        <f>(F117/100)*19</f>
        <v>0</v>
      </c>
    </row>
    <row r="119" spans="1:6" x14ac:dyDescent="0.25">
      <c r="A119" s="1" t="s">
        <v>90</v>
      </c>
      <c r="D119" s="26"/>
      <c r="F119" s="9">
        <f>F117+F118</f>
        <v>0</v>
      </c>
    </row>
    <row r="120" spans="1:6" x14ac:dyDescent="0.25">
      <c r="A120" s="1"/>
      <c r="D120" s="26"/>
      <c r="F120" s="9"/>
    </row>
    <row r="121" spans="1:6" x14ac:dyDescent="0.25">
      <c r="A121" s="1" t="s">
        <v>91</v>
      </c>
      <c r="B121" s="1" t="s">
        <v>92</v>
      </c>
      <c r="C121" s="1"/>
      <c r="D121" s="45"/>
    </row>
    <row r="122" spans="1:6" x14ac:dyDescent="0.25">
      <c r="A122" s="18" t="s">
        <v>93</v>
      </c>
      <c r="B122" s="7">
        <f>B86</f>
        <v>0</v>
      </c>
      <c r="C122" s="4" t="s">
        <v>12</v>
      </c>
      <c r="D122" s="75">
        <v>4796232</v>
      </c>
      <c r="E122" s="4" t="s">
        <v>13</v>
      </c>
      <c r="F122" s="12">
        <f>(B122/100)*D122</f>
        <v>0</v>
      </c>
    </row>
    <row r="123" spans="1:6" x14ac:dyDescent="0.25">
      <c r="A123" s="4" t="s">
        <v>14</v>
      </c>
      <c r="B123" s="4">
        <v>19</v>
      </c>
      <c r="C123" s="4" t="s">
        <v>15</v>
      </c>
      <c r="D123" s="26"/>
      <c r="F123" s="10">
        <f>(F122/100)*19</f>
        <v>0</v>
      </c>
    </row>
    <row r="124" spans="1:6" x14ac:dyDescent="0.25">
      <c r="A124" s="1" t="s">
        <v>94</v>
      </c>
      <c r="F124" s="9">
        <f>F122+F123</f>
        <v>0</v>
      </c>
    </row>
    <row r="125" spans="1:6" x14ac:dyDescent="0.25">
      <c r="A125" s="1"/>
      <c r="F125" s="9"/>
    </row>
    <row r="126" spans="1:6" x14ac:dyDescent="0.25">
      <c r="A126" s="21" t="s">
        <v>95</v>
      </c>
      <c r="B126" s="21"/>
      <c r="C126" s="21"/>
      <c r="D126" s="21"/>
      <c r="E126" s="21"/>
      <c r="F126" s="24">
        <f>F122+F117</f>
        <v>0</v>
      </c>
    </row>
    <row r="127" spans="1:6" x14ac:dyDescent="0.25">
      <c r="A127" s="21" t="s">
        <v>14</v>
      </c>
      <c r="B127" s="21">
        <v>19</v>
      </c>
      <c r="C127" s="21" t="s">
        <v>15</v>
      </c>
      <c r="D127" s="21"/>
      <c r="E127" s="21"/>
      <c r="F127" s="25">
        <f>(F126/100)*19</f>
        <v>0</v>
      </c>
    </row>
    <row r="128" spans="1:6" x14ac:dyDescent="0.25">
      <c r="A128" s="20" t="s">
        <v>96</v>
      </c>
      <c r="B128" s="21"/>
      <c r="C128" s="21"/>
      <c r="D128" s="21"/>
      <c r="E128" s="21"/>
      <c r="F128" s="22">
        <f>F126+F127</f>
        <v>0</v>
      </c>
    </row>
    <row r="129" spans="1:7" ht="30.75" customHeight="1" thickBot="1" x14ac:dyDescent="0.3">
      <c r="A129" s="20"/>
      <c r="B129" s="21"/>
      <c r="C129" s="21"/>
      <c r="D129" s="21"/>
      <c r="E129" s="21"/>
      <c r="F129" s="22"/>
    </row>
    <row r="130" spans="1:7" ht="22.5" customHeight="1" x14ac:dyDescent="0.25">
      <c r="A130" s="65" t="s">
        <v>59</v>
      </c>
      <c r="B130" s="66"/>
      <c r="C130" s="66"/>
      <c r="D130" s="66"/>
      <c r="E130" s="66"/>
      <c r="F130" s="66"/>
      <c r="G130" s="67"/>
    </row>
    <row r="131" spans="1:7" ht="25.5" customHeight="1" thickBot="1" x14ac:dyDescent="0.3">
      <c r="A131" s="68"/>
      <c r="B131" s="69"/>
      <c r="C131" s="69"/>
      <c r="D131" s="69"/>
      <c r="E131" s="69"/>
      <c r="F131" s="69"/>
      <c r="G131" s="70"/>
    </row>
    <row r="132" spans="1:7" ht="25.5" customHeight="1" thickBot="1" x14ac:dyDescent="0.3">
      <c r="A132" s="11"/>
      <c r="B132" s="11"/>
      <c r="C132" s="11"/>
      <c r="D132" s="11"/>
      <c r="E132" s="11"/>
      <c r="F132" s="11"/>
      <c r="G132" s="11"/>
    </row>
    <row r="133" spans="1:7" s="29" customFormat="1" ht="15.75" customHeight="1" thickBot="1" x14ac:dyDescent="0.3">
      <c r="A133" s="71" t="s">
        <v>76</v>
      </c>
      <c r="B133" s="72"/>
      <c r="C133" s="72"/>
      <c r="D133" s="73"/>
      <c r="E133" s="33"/>
      <c r="F133" s="33"/>
      <c r="G133" s="33"/>
    </row>
    <row r="134" spans="1:7" s="29" customFormat="1" ht="10.5" customHeight="1" x14ac:dyDescent="0.25">
      <c r="A134" s="33"/>
      <c r="B134" s="33"/>
      <c r="C134" s="33"/>
      <c r="D134" s="33"/>
      <c r="E134" s="33"/>
      <c r="F134" s="33"/>
      <c r="G134" s="33"/>
    </row>
    <row r="135" spans="1:7" s="30" customFormat="1" ht="15.75" x14ac:dyDescent="0.25">
      <c r="A135" s="34" t="s">
        <v>60</v>
      </c>
      <c r="B135" s="34"/>
      <c r="C135" s="35"/>
      <c r="E135" s="36"/>
      <c r="F135" s="36"/>
    </row>
    <row r="136" spans="1:7" s="30" customFormat="1" x14ac:dyDescent="0.25">
      <c r="A136" s="37"/>
      <c r="B136" s="35"/>
      <c r="C136" s="35"/>
      <c r="E136" s="36"/>
      <c r="F136" s="36"/>
    </row>
    <row r="137" spans="1:7" s="30" customFormat="1" x14ac:dyDescent="0.25">
      <c r="A137" s="38" t="s">
        <v>64</v>
      </c>
      <c r="B137" s="74"/>
      <c r="C137" s="74"/>
    </row>
    <row r="138" spans="1:7" s="30" customFormat="1" ht="28.5" x14ac:dyDescent="0.25">
      <c r="A138" s="39" t="s">
        <v>61</v>
      </c>
      <c r="B138" s="54"/>
      <c r="C138" s="54"/>
      <c r="D138" s="40"/>
    </row>
    <row r="139" spans="1:7" s="30" customFormat="1" ht="28.5" x14ac:dyDescent="0.25">
      <c r="A139" s="39" t="s">
        <v>62</v>
      </c>
      <c r="B139" s="54"/>
      <c r="C139" s="54"/>
      <c r="D139" s="40"/>
    </row>
    <row r="140" spans="1:7" s="31" customFormat="1" x14ac:dyDescent="0.25">
      <c r="A140" s="29"/>
      <c r="B140" s="29"/>
      <c r="C140" s="29"/>
      <c r="D140" s="29"/>
      <c r="E140" s="29"/>
      <c r="F140" s="29"/>
      <c r="G140" s="29"/>
    </row>
    <row r="141" spans="1:7" s="32" customFormat="1" ht="43.5" customHeight="1" x14ac:dyDescent="0.25">
      <c r="A141" s="64" t="s">
        <v>65</v>
      </c>
      <c r="B141" s="64"/>
      <c r="C141" s="64"/>
      <c r="D141" s="64"/>
      <c r="E141" s="64"/>
      <c r="F141" s="64"/>
      <c r="G141" s="64"/>
    </row>
    <row r="142" spans="1:7" s="32" customFormat="1" ht="7.5" customHeight="1" x14ac:dyDescent="0.25">
      <c r="A142" s="42"/>
      <c r="B142" s="42"/>
      <c r="C142" s="42"/>
      <c r="D142" s="42"/>
      <c r="E142" s="42"/>
      <c r="F142" s="42"/>
      <c r="G142" s="42"/>
    </row>
    <row r="143" spans="1:7" s="32" customFormat="1" ht="15" customHeight="1" thickBot="1" x14ac:dyDescent="0.3">
      <c r="A143" s="42"/>
      <c r="B143" s="42"/>
      <c r="C143" s="42"/>
      <c r="D143" s="42"/>
      <c r="E143" s="42"/>
      <c r="F143" s="42"/>
      <c r="G143" s="42"/>
    </row>
    <row r="144" spans="1:7" x14ac:dyDescent="0.25">
      <c r="A144" s="55" t="s">
        <v>77</v>
      </c>
      <c r="B144" s="56"/>
      <c r="C144" s="56"/>
      <c r="D144" s="56"/>
      <c r="E144" s="56"/>
      <c r="F144" s="56"/>
      <c r="G144" s="57"/>
    </row>
    <row r="145" spans="1:7" s="29" customFormat="1" ht="5.25" customHeight="1" thickBot="1" x14ac:dyDescent="0.3">
      <c r="A145" s="58"/>
      <c r="B145" s="59"/>
      <c r="C145" s="59"/>
      <c r="D145" s="59"/>
      <c r="E145" s="59"/>
      <c r="F145" s="59"/>
      <c r="G145" s="60"/>
    </row>
    <row r="146" spans="1:7" s="29" customFormat="1" ht="10.5" customHeight="1" x14ac:dyDescent="0.25">
      <c r="A146" s="33"/>
      <c r="B146" s="33"/>
      <c r="C146" s="33"/>
      <c r="D146" s="33"/>
      <c r="E146" s="33"/>
      <c r="F146" s="33"/>
      <c r="G146" s="33"/>
    </row>
    <row r="147" spans="1:7" s="30" customFormat="1" ht="15.75" x14ac:dyDescent="0.25">
      <c r="A147" s="34" t="s">
        <v>78</v>
      </c>
      <c r="B147" s="34"/>
      <c r="C147" s="35"/>
      <c r="E147" s="36"/>
      <c r="F147" s="36"/>
    </row>
    <row r="148" spans="1:7" s="30" customFormat="1" x14ac:dyDescent="0.25">
      <c r="A148" s="37"/>
      <c r="B148" s="35"/>
      <c r="C148" s="35"/>
      <c r="E148" s="36"/>
      <c r="F148" s="36"/>
    </row>
    <row r="149" spans="1:7" s="30" customFormat="1" x14ac:dyDescent="0.25">
      <c r="A149" s="38"/>
      <c r="B149" s="44" t="s">
        <v>71</v>
      </c>
      <c r="C149" s="44" t="s">
        <v>72</v>
      </c>
    </row>
    <row r="150" spans="1:7" s="30" customFormat="1" x14ac:dyDescent="0.25">
      <c r="A150" s="39" t="s">
        <v>70</v>
      </c>
      <c r="B150" s="43"/>
      <c r="C150" s="43"/>
      <c r="D150" s="40"/>
    </row>
    <row r="151" spans="1:7" s="30" customFormat="1" x14ac:dyDescent="0.25">
      <c r="A151" s="39" t="s">
        <v>73</v>
      </c>
      <c r="B151" s="54"/>
      <c r="C151" s="54"/>
      <c r="D151" s="40"/>
      <c r="E151" s="41"/>
    </row>
  </sheetData>
  <mergeCells count="55">
    <mergeCell ref="A141:G141"/>
    <mergeCell ref="B76:C76"/>
    <mergeCell ref="B54:C54"/>
    <mergeCell ref="B55:C55"/>
    <mergeCell ref="B56:C56"/>
    <mergeCell ref="B57:C57"/>
    <mergeCell ref="B87:C87"/>
    <mergeCell ref="A130:G131"/>
    <mergeCell ref="A133:D133"/>
    <mergeCell ref="B137:C137"/>
    <mergeCell ref="B138:C138"/>
    <mergeCell ref="B139:C139"/>
    <mergeCell ref="B64:C64"/>
    <mergeCell ref="A5:F5"/>
    <mergeCell ref="A27:F29"/>
    <mergeCell ref="B20:F20"/>
    <mergeCell ref="B33:C33"/>
    <mergeCell ref="B40:C40"/>
    <mergeCell ref="B15:F15"/>
    <mergeCell ref="B16:F16"/>
    <mergeCell ref="B17:F17"/>
    <mergeCell ref="B18:F18"/>
    <mergeCell ref="B19:F19"/>
    <mergeCell ref="A6:F6"/>
    <mergeCell ref="B151:C151"/>
    <mergeCell ref="A144:G145"/>
    <mergeCell ref="B21:F21"/>
    <mergeCell ref="B35:C35"/>
    <mergeCell ref="B39:C39"/>
    <mergeCell ref="B41:C41"/>
    <mergeCell ref="B42:C42"/>
    <mergeCell ref="B51:C51"/>
    <mergeCell ref="A91:F93"/>
    <mergeCell ref="B43:C43"/>
    <mergeCell ref="B37:C37"/>
    <mergeCell ref="B47:C47"/>
    <mergeCell ref="B49:C49"/>
    <mergeCell ref="B53:C53"/>
    <mergeCell ref="B73:C73"/>
    <mergeCell ref="B62:C62"/>
    <mergeCell ref="B66:C66"/>
    <mergeCell ref="B68:C68"/>
    <mergeCell ref="B69:C69"/>
    <mergeCell ref="B70:C70"/>
    <mergeCell ref="B71:C71"/>
    <mergeCell ref="B72:C72"/>
    <mergeCell ref="B78:C78"/>
    <mergeCell ref="B80:C80"/>
    <mergeCell ref="B82:C82"/>
    <mergeCell ref="B83:C83"/>
    <mergeCell ref="B84:C84"/>
    <mergeCell ref="B85:C85"/>
    <mergeCell ref="B86:C86"/>
    <mergeCell ref="A112:F114"/>
    <mergeCell ref="A108:F108"/>
  </mergeCells>
  <pageMargins left="0.7" right="0.7" top="0.78740157499999996" bottom="0.78740157499999996" header="0.3" footer="0.3"/>
  <pageSetup paperSize="9" scale="78" orientation="portrait" horizontalDpi="0" verticalDpi="0" r:id="rId1"/>
  <rowBreaks count="1" manualBreakCount="1">
    <brk id="58" max="6"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Angebot Los 1</vt:lpstr>
      <vt:lpstr>'Angebot Los 1'!Druckbereich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2019-08-28T11:49:06Z</dcterms:created>
  <dcterms:modified xsi:type="dcterms:W3CDTF">2024-05-13T09:17:36Z</dcterms:modified>
</cp:coreProperties>
</file>