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2CA0E7E1-82C1-441D-A0C2-51975FC00F9E}" xr6:coauthVersionLast="47" xr6:coauthVersionMax="47" xr10:uidLastSave="{00000000-0000-0000-0000-000000000000}"/>
  <bookViews>
    <workbookView xWindow="-120" yWindow="-120" windowWidth="29040" windowHeight="15840" xr2:uid="{06D1FA14-8B26-4CDE-A72B-8768D1291EFC}"/>
  </bookViews>
  <sheets>
    <sheet name="Tabelle1" sheetId="1" r:id="rId1"/>
  </sheets>
  <definedNames>
    <definedName name="_xlnm.Print_Area" localSheetId="0">Tabelle1!$A$1:$H$100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9" i="1" l="1"/>
  <c r="B53" i="1"/>
  <c r="B87" i="1" s="1"/>
  <c r="B45" i="1"/>
  <c r="B83" i="1" s="1"/>
  <c r="B37" i="1"/>
  <c r="F79" i="1"/>
  <c r="F80" i="1" l="1"/>
  <c r="F81" i="1" s="1"/>
  <c r="F87" i="1"/>
  <c r="F88" i="1" l="1"/>
  <c r="F89" i="1" s="1"/>
  <c r="F83" i="1"/>
  <c r="F91" i="1" s="1"/>
  <c r="F84" i="1" l="1"/>
  <c r="F85" i="1" s="1"/>
  <c r="F92" i="1" l="1"/>
  <c r="F93" i="1" s="1"/>
</calcChain>
</file>

<file path=xl/sharedStrings.xml><?xml version="1.0" encoding="utf-8"?>
<sst xmlns="http://schemas.openxmlformats.org/spreadsheetml/2006/main" count="87" uniqueCount="67">
  <si>
    <t>Ausschreibung von:</t>
  </si>
  <si>
    <t>Bieter:</t>
  </si>
  <si>
    <t>Firma:</t>
  </si>
  <si>
    <t>PLZ, Ort:</t>
  </si>
  <si>
    <t xml:space="preserve">Auftraggeber:  </t>
  </si>
  <si>
    <t xml:space="preserve">PLZ, Ort:  </t>
  </si>
  <si>
    <t>Ansprechpartner:</t>
  </si>
  <si>
    <t xml:space="preserve">Telefon und Fax: </t>
  </si>
  <si>
    <t>E-Mail-Adresse:</t>
  </si>
  <si>
    <t xml:space="preserve">Ort, Datum: </t>
  </si>
  <si>
    <t>ct/kWh</t>
  </si>
  <si>
    <t>Straße, Hausnummer:</t>
  </si>
  <si>
    <t xml:space="preserve">Straße, Hausnummer:  </t>
  </si>
  <si>
    <t>Grau hinterlegte Felder sind vom Bieter zu ergänzen</t>
  </si>
  <si>
    <t>Energiepreise Erstvertragslaufzeit</t>
  </si>
  <si>
    <t>Angebot/Leistungsverzeichnis zur Gasbelieferung</t>
  </si>
  <si>
    <t>Z2025</t>
  </si>
  <si>
    <t>Berechnung der Kosten für die Vertragsglaufzeit:</t>
  </si>
  <si>
    <t>Die Kosten sind vom Bieter auf zwei Nachkommastellen kaufmännisch zu runden. Weitere Erläuterungen zu den Kosten und den einzelnen Kostenbestandteilen können Sie der Leistungsbeschreibung entnehmen.</t>
  </si>
  <si>
    <t>/100)*</t>
  </si>
  <si>
    <t>kWh =</t>
  </si>
  <si>
    <t>Mehrwertsteuer</t>
  </si>
  <si>
    <t>%</t>
  </si>
  <si>
    <t>Die Energiepreise sind auf vier Nachkommastellen zu runden. Weitere Erläuterungen zu den Energiepreisen und den einzelnen Preisbestandteilen können Sie der Leistungsbeschreibung entnehmen.</t>
  </si>
  <si>
    <t xml:space="preserve"> </t>
  </si>
  <si>
    <t>Energiepreis2025</t>
  </si>
  <si>
    <t>EP2025 = EEX2025 + z2025</t>
  </si>
  <si>
    <t xml:space="preserve">EXX2025 </t>
  </si>
  <si>
    <t>EP2025</t>
  </si>
  <si>
    <t>Energiepreis2026</t>
  </si>
  <si>
    <t>EP2026 = EEX2026 + z2026</t>
  </si>
  <si>
    <t>Z2026</t>
  </si>
  <si>
    <r>
      <t>Energiekosten</t>
    </r>
    <r>
      <rPr>
        <sz val="9"/>
        <color theme="1"/>
        <rFont val="Calibri"/>
        <family val="2"/>
        <scheme val="minor"/>
      </rPr>
      <t>2025</t>
    </r>
    <r>
      <rPr>
        <sz val="11"/>
        <color theme="1"/>
        <rFont val="Calibri"/>
        <family val="2"/>
        <scheme val="minor"/>
      </rPr>
      <t xml:space="preserve">  </t>
    </r>
    <r>
      <rPr>
        <sz val="9"/>
        <color theme="1"/>
        <rFont val="Calibri"/>
        <family val="2"/>
        <scheme val="minor"/>
      </rPr>
      <t xml:space="preserve">(brutto)  </t>
    </r>
    <r>
      <rPr>
        <sz val="11"/>
        <color theme="1"/>
        <rFont val="Calibri"/>
        <family val="2"/>
        <scheme val="minor"/>
      </rPr>
      <t xml:space="preserve">     </t>
    </r>
  </si>
  <si>
    <r>
      <t>Energiekosten</t>
    </r>
    <r>
      <rPr>
        <sz val="9"/>
        <color theme="1"/>
        <rFont val="Calibri"/>
        <family val="2"/>
        <scheme val="minor"/>
      </rPr>
      <t>2025</t>
    </r>
    <r>
      <rPr>
        <sz val="11"/>
        <color theme="1"/>
        <rFont val="Calibri"/>
        <family val="2"/>
        <scheme val="minor"/>
      </rPr>
      <t xml:space="preserve">  </t>
    </r>
    <r>
      <rPr>
        <sz val="9"/>
        <color theme="1"/>
        <rFont val="Calibri"/>
        <family val="2"/>
        <scheme val="minor"/>
      </rPr>
      <t xml:space="preserve">(netto)  </t>
    </r>
    <r>
      <rPr>
        <sz val="11"/>
        <color theme="1"/>
        <rFont val="Calibri"/>
        <family val="2"/>
        <scheme val="minor"/>
      </rPr>
      <t xml:space="preserve">     (</t>
    </r>
  </si>
  <si>
    <t xml:space="preserve">EXX2026 </t>
  </si>
  <si>
    <t>EP2026</t>
  </si>
  <si>
    <t>Energiepreis2027</t>
  </si>
  <si>
    <t>EP2027 = EEX2027 + z2027</t>
  </si>
  <si>
    <t>Z2027</t>
  </si>
  <si>
    <r>
      <t>Energiekosten</t>
    </r>
    <r>
      <rPr>
        <sz val="9"/>
        <color theme="1"/>
        <rFont val="Calibri"/>
        <family val="2"/>
        <scheme val="minor"/>
      </rPr>
      <t>2026</t>
    </r>
    <r>
      <rPr>
        <sz val="11"/>
        <color theme="1"/>
        <rFont val="Calibri"/>
        <family val="2"/>
        <scheme val="minor"/>
      </rPr>
      <t xml:space="preserve">  </t>
    </r>
    <r>
      <rPr>
        <sz val="9"/>
        <color theme="1"/>
        <rFont val="Calibri"/>
        <family val="2"/>
        <scheme val="minor"/>
      </rPr>
      <t xml:space="preserve">(netto)  </t>
    </r>
    <r>
      <rPr>
        <sz val="11"/>
        <color theme="1"/>
        <rFont val="Calibri"/>
        <family val="2"/>
        <scheme val="minor"/>
      </rPr>
      <t xml:space="preserve">     (</t>
    </r>
  </si>
  <si>
    <r>
      <t>Energiekosten</t>
    </r>
    <r>
      <rPr>
        <sz val="9"/>
        <color theme="1"/>
        <rFont val="Calibri"/>
        <family val="2"/>
        <scheme val="minor"/>
      </rPr>
      <t>2026</t>
    </r>
    <r>
      <rPr>
        <sz val="11"/>
        <color theme="1"/>
        <rFont val="Calibri"/>
        <family val="2"/>
        <scheme val="minor"/>
      </rPr>
      <t xml:space="preserve">  </t>
    </r>
    <r>
      <rPr>
        <sz val="9"/>
        <color theme="1"/>
        <rFont val="Calibri"/>
        <family val="2"/>
        <scheme val="minor"/>
      </rPr>
      <t xml:space="preserve">(brutto)  </t>
    </r>
    <r>
      <rPr>
        <sz val="11"/>
        <color theme="1"/>
        <rFont val="Calibri"/>
        <family val="2"/>
        <scheme val="minor"/>
      </rPr>
      <t xml:space="preserve">     </t>
    </r>
  </si>
  <si>
    <t xml:space="preserve">EXX2027 </t>
  </si>
  <si>
    <t>EP2027</t>
  </si>
  <si>
    <r>
      <t>Gesamtkosten</t>
    </r>
    <r>
      <rPr>
        <b/>
        <sz val="9"/>
        <color theme="1"/>
        <rFont val="Calibri"/>
        <family val="2"/>
        <scheme val="minor"/>
      </rPr>
      <t>2025-2027</t>
    </r>
  </si>
  <si>
    <t>= (EP2025/100)*Verbrauchsmenge
+ (EP2026/100)*Verbrauchsmenge
+ (EP2027/100)*Verbrauchsmenge</t>
  </si>
  <si>
    <r>
      <t>Energiekosten</t>
    </r>
    <r>
      <rPr>
        <sz val="9"/>
        <color theme="1"/>
        <rFont val="Calibri"/>
        <family val="2"/>
        <scheme val="minor"/>
      </rPr>
      <t>2027</t>
    </r>
    <r>
      <rPr>
        <sz val="11"/>
        <color theme="1"/>
        <rFont val="Calibri"/>
        <family val="2"/>
        <scheme val="minor"/>
      </rPr>
      <t xml:space="preserve">  </t>
    </r>
    <r>
      <rPr>
        <sz val="9"/>
        <color theme="1"/>
        <rFont val="Calibri"/>
        <family val="2"/>
        <scheme val="minor"/>
      </rPr>
      <t xml:space="preserve">(netto)  </t>
    </r>
    <r>
      <rPr>
        <sz val="11"/>
        <color theme="1"/>
        <rFont val="Calibri"/>
        <family val="2"/>
        <scheme val="minor"/>
      </rPr>
      <t xml:space="preserve">     (</t>
    </r>
  </si>
  <si>
    <r>
      <t>Energiekosten</t>
    </r>
    <r>
      <rPr>
        <sz val="9"/>
        <color theme="1"/>
        <rFont val="Calibri"/>
        <family val="2"/>
        <scheme val="minor"/>
      </rPr>
      <t>2027</t>
    </r>
    <r>
      <rPr>
        <sz val="11"/>
        <color theme="1"/>
        <rFont val="Calibri"/>
        <family val="2"/>
        <scheme val="minor"/>
      </rPr>
      <t xml:space="preserve"> </t>
    </r>
    <r>
      <rPr>
        <sz val="9"/>
        <color theme="1"/>
        <rFont val="Calibri"/>
        <family val="2"/>
        <scheme val="minor"/>
      </rPr>
      <t xml:space="preserve">(brutto)  </t>
    </r>
    <r>
      <rPr>
        <sz val="11"/>
        <color theme="1"/>
        <rFont val="Calibri"/>
        <family val="2"/>
        <scheme val="minor"/>
      </rPr>
      <t xml:space="preserve">     </t>
    </r>
  </si>
  <si>
    <r>
      <t>Gesamtkosten</t>
    </r>
    <r>
      <rPr>
        <sz val="9"/>
        <color theme="1"/>
        <rFont val="Calibri"/>
        <family val="2"/>
        <scheme val="minor"/>
      </rPr>
      <t>2025-2027 (netto)</t>
    </r>
  </si>
  <si>
    <r>
      <t>Gesamtkosten</t>
    </r>
    <r>
      <rPr>
        <b/>
        <sz val="9"/>
        <color theme="1"/>
        <rFont val="Calibri"/>
        <family val="2"/>
        <scheme val="minor"/>
      </rPr>
      <t>2025-2027 (brutto)</t>
    </r>
  </si>
  <si>
    <t>Die Kosten für Netznutzungs- Messdienstleistungsentgelte sowie die gesetzlichen Steuern, Umlagen und Abgaben und sonstige hoheitliche auferlegte Belastungen werden während der Vertragslaufzeit 1:1 mit den ab dem Lieferzeitraum gültigen Preisen berechnet.</t>
  </si>
  <si>
    <t>Mehr-/ Mindermengentoleranzgrenze</t>
  </si>
  <si>
    <t>%-tualer Anteil Mengentoleranz (Minder -)</t>
  </si>
  <si>
    <t>%-tualer Anteil Mengentoleranz (Mehr +)</t>
  </si>
  <si>
    <r>
      <t xml:space="preserve">ct/kWh </t>
    </r>
    <r>
      <rPr>
        <sz val="9"/>
        <color theme="1"/>
        <rFont val="Calibri"/>
        <family val="2"/>
        <scheme val="minor"/>
      </rPr>
      <t>(THE)</t>
    </r>
  </si>
  <si>
    <t>Verlängerungsoption</t>
  </si>
  <si>
    <t>Energiepreis2028</t>
  </si>
  <si>
    <t>EP2028 = EEX2028 + z2028</t>
  </si>
  <si>
    <t>Z2028</t>
  </si>
  <si>
    <t>Vergabenummer:</t>
  </si>
  <si>
    <t>Verzicht Mengentoleranz *)</t>
  </si>
  <si>
    <r>
      <t>*)</t>
    </r>
    <r>
      <rPr>
        <sz val="9"/>
        <color theme="1"/>
        <rFont val="Calibri"/>
        <family val="2"/>
        <scheme val="minor"/>
      </rPr>
      <t xml:space="preserve"> </t>
    </r>
    <r>
      <rPr>
        <sz val="8"/>
        <color theme="1"/>
        <rFont val="Calibri"/>
        <family val="2"/>
        <scheme val="minor"/>
      </rPr>
      <t>Verzicht</t>
    </r>
    <r>
      <rPr>
        <sz val="7"/>
        <color theme="1"/>
        <rFont val="Calibri"/>
        <family val="2"/>
        <scheme val="minor"/>
      </rPr>
      <t xml:space="preserve"> Mehr und Mindermengenregelung:</t>
    </r>
    <r>
      <rPr>
        <sz val="9"/>
        <color theme="1"/>
        <rFont val="Calibri"/>
        <family val="2"/>
        <scheme val="minor"/>
      </rPr>
      <t xml:space="preserve"> s</t>
    </r>
    <r>
      <rPr>
        <sz val="7"/>
        <color theme="1"/>
        <rFont val="Calibri"/>
        <family val="2"/>
        <scheme val="minor"/>
      </rPr>
      <t>ofern der Auftraggeber über die festgelegte Menge hinaus elektrische Energie benötigt, wird diese zu den gleichen Bedingungen bereitgestellt und an die definierten Übergabestellen geliefert. Sofern die genannte Menge z.B. durch Maßnahmen zur Energieeinsparung unterschritten wird, ist der Auftraggeber zur Abnahme und Vergütung der Differenzmenge nicht verpflichtet. Der Auftraggeber hat die tatsächliche Abnahmemenge auf Grundlage der Preisangaben dieses Vertrages zu vergüten.</t>
    </r>
  </si>
  <si>
    <t>Stadt Günzburg</t>
  </si>
  <si>
    <t>Schloßplatz 1</t>
  </si>
  <si>
    <t xml:space="preserve">89312 Günzburg </t>
  </si>
  <si>
    <t>108619-G24</t>
  </si>
  <si>
    <t>vom 09.04.2024</t>
  </si>
  <si>
    <t xml:space="preserve">Weiteres Zuschlagskriterium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</si>
</sst>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00"/>
    <numFmt numFmtId="165" formatCode="0.000"/>
  </numFmts>
  <fonts count="18">
    <font>
      <sz val="11"/>
      <color theme="1"/>
      <name val="Calibri"/>
      <family val="2"/>
      <scheme val="minor"/>
    </font>
    <font>
      <b/>
      <sz val="11"/>
      <color theme="1"/>
      <name val="Calibri"/>
      <family val="2"/>
      <scheme val="minor"/>
    </font>
    <font>
      <b/>
      <sz val="16"/>
      <color rgb="FFC00000"/>
      <name val="Calibri"/>
      <family val="2"/>
      <scheme val="minor"/>
    </font>
    <font>
      <b/>
      <u/>
      <sz val="12"/>
      <color rgb="FFC00000"/>
      <name val="Calibri"/>
      <family val="2"/>
      <scheme val="minor"/>
    </font>
    <font>
      <b/>
      <u/>
      <sz val="11"/>
      <color rgb="FFC00000"/>
      <name val="Calibri"/>
      <family val="2"/>
      <scheme val="minor"/>
    </font>
    <font>
      <sz val="8"/>
      <name val="Century Gothic"/>
      <family val="2"/>
    </font>
    <font>
      <b/>
      <sz val="9"/>
      <color theme="1"/>
      <name val="Calibri"/>
      <family val="2"/>
      <scheme val="minor"/>
    </font>
    <font>
      <sz val="9"/>
      <color theme="1"/>
      <name val="Calibri"/>
      <family val="2"/>
      <scheme val="minor"/>
    </font>
    <font>
      <sz val="10"/>
      <color theme="1"/>
      <name val="Calibri"/>
      <family val="2"/>
      <scheme val="minor"/>
    </font>
    <font>
      <b/>
      <sz val="10"/>
      <color theme="1"/>
      <name val="Century Gothic"/>
      <family val="2"/>
    </font>
    <font>
      <sz val="8"/>
      <color theme="1"/>
      <name val="Calibri"/>
      <family val="2"/>
      <scheme val="minor"/>
    </font>
    <font>
      <sz val="11"/>
      <color theme="1"/>
      <name val="Calibri"/>
      <family val="2"/>
      <scheme val="minor"/>
    </font>
    <font>
      <sz val="11"/>
      <color theme="1"/>
      <name val="Calibri Light"/>
      <family val="2"/>
      <scheme val="major"/>
    </font>
    <font>
      <sz val="10"/>
      <name val="Arial"/>
      <family val="2"/>
    </font>
    <font>
      <b/>
      <sz val="11"/>
      <color rgb="FFC00000"/>
      <name val="Century Gothic"/>
      <family val="2"/>
    </font>
    <font>
      <sz val="10"/>
      <color theme="1"/>
      <name val="Century Gothic"/>
      <family val="2"/>
    </font>
    <font>
      <sz val="9"/>
      <color theme="1"/>
      <name val="Century Gothic"/>
      <family val="2"/>
    </font>
    <font>
      <sz val="7"/>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0"/>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1" fillId="0" borderId="0" applyFont="0" applyFill="0" applyBorder="0" applyAlignment="0" applyProtection="0"/>
  </cellStyleXfs>
  <cellXfs count="50">
    <xf numFmtId="0" fontId="0" fillId="0" borderId="0" xfId="0"/>
    <xf numFmtId="0" fontId="1" fillId="0" borderId="0" xfId="0" applyFont="1"/>
    <xf numFmtId="0" fontId="3" fillId="0" borderId="0" xfId="0" applyFont="1"/>
    <xf numFmtId="0" fontId="4" fillId="0" borderId="0" xfId="0" applyFont="1"/>
    <xf numFmtId="0" fontId="0" fillId="0" borderId="0" xfId="0" applyAlignment="1">
      <alignment horizontal="right"/>
    </xf>
    <xf numFmtId="0" fontId="5" fillId="0" borderId="0" xfId="0" applyFont="1" applyAlignment="1">
      <alignment horizontal="left" vertical="center" wrapText="1"/>
    </xf>
    <xf numFmtId="0" fontId="0" fillId="3" borderId="0" xfId="0" applyFill="1"/>
    <xf numFmtId="0" fontId="7" fillId="0" borderId="0" xfId="0" applyFont="1" applyAlignment="1">
      <alignment horizontal="right"/>
    </xf>
    <xf numFmtId="164" fontId="0" fillId="0" borderId="0" xfId="0" applyNumberFormat="1" applyAlignment="1">
      <alignment horizontal="right"/>
    </xf>
    <xf numFmtId="0" fontId="2" fillId="0" borderId="0" xfId="0" applyFont="1" applyAlignment="1">
      <alignment horizontal="left"/>
    </xf>
    <xf numFmtId="0" fontId="9" fillId="0" borderId="0" xfId="0" applyFont="1" applyAlignment="1">
      <alignment horizontal="left" vertical="center"/>
    </xf>
    <xf numFmtId="164" fontId="0" fillId="4" borderId="0" xfId="0" applyNumberFormat="1" applyFill="1"/>
    <xf numFmtId="0" fontId="12" fillId="0" borderId="0" xfId="0" applyFont="1"/>
    <xf numFmtId="0" fontId="0" fillId="0" borderId="0" xfId="0" applyAlignment="1">
      <alignment horizontal="left" vertical="center"/>
    </xf>
    <xf numFmtId="0" fontId="0" fillId="4" borderId="0" xfId="0" applyFill="1"/>
    <xf numFmtId="0" fontId="7" fillId="4" borderId="0" xfId="0" applyFont="1" applyFill="1" applyAlignment="1">
      <alignment horizontal="right"/>
    </xf>
    <xf numFmtId="0" fontId="1" fillId="0" borderId="0" xfId="0" applyFont="1" applyAlignment="1">
      <alignment horizontal="left" vertical="center"/>
    </xf>
    <xf numFmtId="165" fontId="0" fillId="0" borderId="0" xfId="0" applyNumberFormat="1"/>
    <xf numFmtId="44" fontId="1" fillId="0" borderId="0" xfId="1" applyFont="1" applyBorder="1"/>
    <xf numFmtId="44" fontId="0" fillId="0" borderId="1" xfId="0" applyNumberFormat="1" applyBorder="1"/>
    <xf numFmtId="44" fontId="1" fillId="0" borderId="0" xfId="0" applyNumberFormat="1" applyFont="1"/>
    <xf numFmtId="44" fontId="0" fillId="0" borderId="0" xfId="0" applyNumberFormat="1"/>
    <xf numFmtId="0" fontId="0" fillId="0" borderId="0" xfId="0" applyAlignment="1">
      <alignment horizontal="left"/>
    </xf>
    <xf numFmtId="0" fontId="0" fillId="4" borderId="0" xfId="0" applyFill="1" applyAlignment="1">
      <alignment horizontal="right"/>
    </xf>
    <xf numFmtId="164" fontId="0" fillId="0" borderId="0" xfId="0" applyNumberFormat="1" applyAlignment="1">
      <alignment horizontal="center"/>
    </xf>
    <xf numFmtId="0" fontId="8" fillId="0" borderId="0" xfId="0" quotePrefix="1" applyFont="1" applyAlignment="1">
      <alignment horizontal="center" vertical="center"/>
    </xf>
    <xf numFmtId="0" fontId="15" fillId="0" borderId="0" xfId="0" applyFont="1" applyAlignment="1">
      <alignment horizontal="left" vertical="top" wrapText="1"/>
    </xf>
    <xf numFmtId="0" fontId="0" fillId="0" borderId="0" xfId="0" applyAlignment="1">
      <alignment horizontal="center"/>
    </xf>
    <xf numFmtId="0" fontId="16" fillId="0" borderId="10" xfId="0" applyFont="1" applyBorder="1" applyAlignment="1">
      <alignment horizontal="left" vertical="top" wrapText="1"/>
    </xf>
    <xf numFmtId="0" fontId="16" fillId="0" borderId="10" xfId="0" applyFont="1" applyBorder="1" applyAlignment="1">
      <alignment vertical="center" wrapText="1"/>
    </xf>
    <xf numFmtId="164" fontId="0" fillId="2" borderId="1" xfId="0" applyNumberFormat="1" applyFill="1" applyBorder="1" applyAlignment="1">
      <alignment horizontal="center"/>
    </xf>
    <xf numFmtId="0" fontId="2" fillId="0" borderId="0" xfId="0" applyFont="1" applyAlignment="1">
      <alignment horizontal="center"/>
    </xf>
    <xf numFmtId="2" fontId="0" fillId="0" borderId="0" xfId="0" applyNumberFormat="1" applyAlignment="1">
      <alignment horizontal="left" wrapText="1"/>
    </xf>
    <xf numFmtId="0" fontId="0" fillId="2" borderId="1" xfId="0" applyFill="1" applyBorder="1" applyAlignment="1">
      <alignment horizontal="center"/>
    </xf>
    <xf numFmtId="0" fontId="10" fillId="0" borderId="3" xfId="0" applyFont="1" applyBorder="1" applyAlignment="1">
      <alignment horizontal="center"/>
    </xf>
    <xf numFmtId="0" fontId="0" fillId="0" borderId="2" xfId="0" applyBorder="1" applyAlignment="1">
      <alignment horizontal="center"/>
    </xf>
    <xf numFmtId="0" fontId="0" fillId="0" borderId="1" xfId="0" applyBorder="1" applyAlignment="1">
      <alignment horizontal="center"/>
    </xf>
    <xf numFmtId="0" fontId="5" fillId="4" borderId="0" xfId="0" applyFont="1" applyFill="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wrapText="1"/>
    </xf>
    <xf numFmtId="0" fontId="14" fillId="0" borderId="0" xfId="0" applyFont="1" applyAlignment="1">
      <alignment horizontal="left" vertical="top" wrapText="1"/>
    </xf>
    <xf numFmtId="165" fontId="0" fillId="2" borderId="10" xfId="0" applyNumberFormat="1" applyFill="1" applyBorder="1" applyAlignment="1" applyProtection="1">
      <alignment horizontal="center" wrapText="1"/>
      <protection locked="0"/>
    </xf>
    <xf numFmtId="165" fontId="0" fillId="2" borderId="10" xfId="0" applyNumberFormat="1" applyFill="1" applyBorder="1" applyAlignment="1" applyProtection="1">
      <alignment horizontal="center"/>
      <protection locked="0"/>
    </xf>
    <xf numFmtId="164" fontId="0" fillId="2" borderId="1" xfId="0" applyNumberFormat="1" applyFill="1" applyBorder="1"/>
    <xf numFmtId="0" fontId="17" fillId="0" borderId="0" xfId="0" applyFont="1" applyAlignment="1">
      <alignment horizontal="left" wrapText="1"/>
    </xf>
    <xf numFmtId="3" fontId="13" fillId="0" borderId="0" xfId="0" applyNumberFormat="1" applyFont="1" applyFill="1" applyAlignment="1">
      <alignment horizontal="center" vertical="center" wrapText="1"/>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1504950</xdr:colOff>
      <xdr:row>0</xdr:row>
      <xdr:rowOff>66675</xdr:rowOff>
    </xdr:from>
    <xdr:to>
      <xdr:col>3</xdr:col>
      <xdr:colOff>408041</xdr:colOff>
      <xdr:row>3</xdr:row>
      <xdr:rowOff>57080</xdr:rowOff>
    </xdr:to>
    <xdr:pic>
      <xdr:nvPicPr>
        <xdr:cNvPr id="2" name="Grafik 1">
          <a:extLst>
            <a:ext uri="{FF2B5EF4-FFF2-40B4-BE49-F238E27FC236}">
              <a16:creationId xmlns:a16="http://schemas.microsoft.com/office/drawing/2014/main" id="{35919546-57E1-4CD1-BEAD-C26E8A322742}"/>
            </a:ext>
          </a:extLst>
        </xdr:cNvPr>
        <xdr:cNvPicPr>
          <a:picLocks noChangeAspect="1"/>
        </xdr:cNvPicPr>
      </xdr:nvPicPr>
      <xdr:blipFill>
        <a:blip xmlns:r="http://schemas.openxmlformats.org/officeDocument/2006/relationships" r:embed="rId1"/>
        <a:stretch>
          <a:fillRect/>
        </a:stretch>
      </xdr:blipFill>
      <xdr:spPr>
        <a:xfrm>
          <a:off x="1504950" y="66675"/>
          <a:ext cx="2333333" cy="561905"/>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E993E-80EA-400D-8396-5BA0F8B6D0AF}">
  <dimension ref="A5:H99"/>
  <sheetViews>
    <sheetView showGridLines="0" tabSelected="1" view="pageBreakPreview" zoomScaleNormal="100" zoomScaleSheetLayoutView="100" workbookViewId="0">
      <selection activeCell="E92" sqref="E92"/>
    </sheetView>
  </sheetViews>
  <sheetFormatPr baseColWidth="10" defaultRowHeight="15"/>
  <cols>
    <col min="1" max="1" width="28.5703125" customWidth="1"/>
    <col min="6" max="6" width="13" bestFit="1" customWidth="1"/>
    <col min="12" max="12" width="13" bestFit="1" customWidth="1"/>
  </cols>
  <sheetData>
    <row r="5" spans="1:6" ht="21">
      <c r="A5" s="31" t="s">
        <v>15</v>
      </c>
      <c r="B5" s="31"/>
      <c r="C5" s="31"/>
      <c r="D5" s="31"/>
      <c r="E5" s="31"/>
      <c r="F5" s="31"/>
    </row>
    <row r="6" spans="1:6" ht="21">
      <c r="A6" s="9"/>
      <c r="B6" s="9"/>
      <c r="C6" s="9"/>
      <c r="D6" s="9"/>
      <c r="E6" s="9"/>
      <c r="F6" s="9"/>
    </row>
    <row r="8" spans="1:6" ht="15.75">
      <c r="A8" s="2" t="s">
        <v>0</v>
      </c>
      <c r="D8" s="2"/>
    </row>
    <row r="9" spans="1:6" ht="22.5" customHeight="1">
      <c r="A9" t="s">
        <v>4</v>
      </c>
      <c r="B9" s="36" t="s">
        <v>61</v>
      </c>
      <c r="C9" s="36"/>
      <c r="D9" s="36"/>
      <c r="E9" s="36"/>
      <c r="F9" s="36"/>
    </row>
    <row r="10" spans="1:6" ht="22.5" customHeight="1">
      <c r="A10" t="s">
        <v>12</v>
      </c>
      <c r="B10" s="35" t="s">
        <v>62</v>
      </c>
      <c r="C10" s="35"/>
      <c r="D10" s="35"/>
      <c r="E10" s="35"/>
      <c r="F10" s="35"/>
    </row>
    <row r="11" spans="1:6" ht="22.5" customHeight="1">
      <c r="A11" t="s">
        <v>5</v>
      </c>
      <c r="B11" s="35" t="s">
        <v>63</v>
      </c>
      <c r="C11" s="35"/>
      <c r="D11" s="35"/>
      <c r="E11" s="35"/>
      <c r="F11" s="35"/>
    </row>
    <row r="12" spans="1:6" ht="22.5" customHeight="1">
      <c r="A12" t="s">
        <v>58</v>
      </c>
      <c r="B12" s="35" t="s">
        <v>64</v>
      </c>
      <c r="C12" s="35"/>
      <c r="D12" s="35"/>
      <c r="E12" s="35"/>
      <c r="F12" s="35"/>
    </row>
    <row r="14" spans="1:6" ht="15.75">
      <c r="A14" s="2" t="s">
        <v>1</v>
      </c>
    </row>
    <row r="15" spans="1:6" ht="22.5" customHeight="1">
      <c r="A15" t="s">
        <v>2</v>
      </c>
      <c r="B15" s="33"/>
      <c r="C15" s="33"/>
      <c r="D15" s="33"/>
      <c r="E15" s="33"/>
      <c r="F15" s="33"/>
    </row>
    <row r="16" spans="1:6" ht="22.5" customHeight="1">
      <c r="A16" t="s">
        <v>11</v>
      </c>
      <c r="B16" s="33"/>
      <c r="C16" s="33"/>
      <c r="D16" s="33"/>
      <c r="E16" s="33"/>
      <c r="F16" s="33"/>
    </row>
    <row r="17" spans="1:6" ht="22.5" customHeight="1">
      <c r="A17" t="s">
        <v>3</v>
      </c>
      <c r="B17" s="33"/>
      <c r="C17" s="33"/>
      <c r="D17" s="33"/>
      <c r="E17" s="33"/>
      <c r="F17" s="33"/>
    </row>
    <row r="18" spans="1:6" ht="22.5" customHeight="1">
      <c r="A18" t="s">
        <v>6</v>
      </c>
      <c r="B18" s="33"/>
      <c r="C18" s="33"/>
      <c r="D18" s="33"/>
      <c r="E18" s="33"/>
      <c r="F18" s="33"/>
    </row>
    <row r="19" spans="1:6" ht="22.5" customHeight="1">
      <c r="A19" t="s">
        <v>7</v>
      </c>
      <c r="B19" s="33"/>
      <c r="C19" s="33"/>
      <c r="D19" s="33"/>
      <c r="E19" s="33"/>
      <c r="F19" s="33"/>
    </row>
    <row r="20" spans="1:6" ht="22.5" customHeight="1">
      <c r="A20" t="s">
        <v>8</v>
      </c>
      <c r="B20" s="33"/>
      <c r="C20" s="33"/>
      <c r="D20" s="33"/>
      <c r="E20" s="33"/>
      <c r="F20" s="33"/>
    </row>
    <row r="21" spans="1:6" ht="22.5" customHeight="1">
      <c r="A21" t="s">
        <v>9</v>
      </c>
      <c r="B21" s="33"/>
      <c r="C21" s="33"/>
      <c r="D21" s="33"/>
      <c r="E21" s="33"/>
      <c r="F21" s="33"/>
    </row>
    <row r="23" spans="1:6">
      <c r="A23" s="6" t="s">
        <v>13</v>
      </c>
      <c r="B23" s="6"/>
      <c r="C23" s="6"/>
    </row>
    <row r="25" spans="1:6" ht="15.75">
      <c r="A25" s="2" t="s">
        <v>14</v>
      </c>
    </row>
    <row r="26" spans="1:6" ht="7.5" customHeight="1">
      <c r="A26" s="3"/>
    </row>
    <row r="27" spans="1:6">
      <c r="A27" s="32" t="s">
        <v>23</v>
      </c>
      <c r="B27" s="32"/>
      <c r="C27" s="32"/>
      <c r="D27" s="32"/>
      <c r="E27" s="32"/>
      <c r="F27" s="32"/>
    </row>
    <row r="28" spans="1:6">
      <c r="A28" s="32"/>
      <c r="B28" s="32"/>
      <c r="C28" s="32"/>
      <c r="D28" s="32"/>
      <c r="E28" s="32"/>
      <c r="F28" s="32"/>
    </row>
    <row r="29" spans="1:6">
      <c r="A29" s="32"/>
      <c r="B29" s="32"/>
      <c r="C29" s="32"/>
      <c r="D29" s="32"/>
      <c r="E29" s="32"/>
      <c r="F29" s="32"/>
    </row>
    <row r="31" spans="1:6" ht="18" customHeight="1">
      <c r="A31" s="1" t="s">
        <v>25</v>
      </c>
      <c r="B31" s="13" t="s">
        <v>26</v>
      </c>
      <c r="C31" s="12"/>
      <c r="F31" t="s">
        <v>24</v>
      </c>
    </row>
    <row r="32" spans="1:6" ht="18" customHeight="1">
      <c r="A32" s="1"/>
      <c r="B32" s="10"/>
    </row>
    <row r="33" spans="1:4">
      <c r="A33" s="23" t="s">
        <v>27</v>
      </c>
      <c r="B33" s="30"/>
      <c r="C33" s="30"/>
      <c r="D33" t="s">
        <v>53</v>
      </c>
    </row>
    <row r="34" spans="1:4">
      <c r="A34" s="4"/>
      <c r="B34" s="34" t="s">
        <v>65</v>
      </c>
      <c r="C34" s="34"/>
    </row>
    <row r="35" spans="1:4">
      <c r="A35" s="7" t="s">
        <v>16</v>
      </c>
      <c r="B35" s="30"/>
      <c r="C35" s="30"/>
      <c r="D35" t="s">
        <v>10</v>
      </c>
    </row>
    <row r="36" spans="1:4" ht="11.25" customHeight="1">
      <c r="A36" s="4"/>
      <c r="B36" s="8"/>
      <c r="C36" s="8"/>
    </row>
    <row r="37" spans="1:4" ht="15" customHeight="1">
      <c r="A37" s="4" t="s">
        <v>28</v>
      </c>
      <c r="B37" s="30">
        <f>B33+B35</f>
        <v>0</v>
      </c>
      <c r="C37" s="30"/>
      <c r="D37" t="s">
        <v>10</v>
      </c>
    </row>
    <row r="38" spans="1:4" ht="18.75" customHeight="1">
      <c r="A38" s="4"/>
      <c r="B38" s="8"/>
      <c r="C38" s="8"/>
    </row>
    <row r="39" spans="1:4" ht="17.25" customHeight="1">
      <c r="A39" s="1" t="s">
        <v>29</v>
      </c>
      <c r="B39" t="s">
        <v>30</v>
      </c>
      <c r="C39" s="12"/>
    </row>
    <row r="40" spans="1:4" ht="16.5" customHeight="1">
      <c r="A40" s="1"/>
      <c r="B40" s="10"/>
    </row>
    <row r="41" spans="1:4" s="14" customFormat="1" ht="18" customHeight="1">
      <c r="A41" s="23" t="s">
        <v>34</v>
      </c>
      <c r="B41" s="30"/>
      <c r="C41" s="30"/>
      <c r="D41" t="s">
        <v>53</v>
      </c>
    </row>
    <row r="42" spans="1:4" s="14" customFormat="1" ht="18" customHeight="1">
      <c r="A42" s="4"/>
      <c r="B42" s="34" t="s">
        <v>65</v>
      </c>
      <c r="C42" s="34"/>
    </row>
    <row r="43" spans="1:4" s="14" customFormat="1" ht="18" customHeight="1">
      <c r="A43" s="7" t="s">
        <v>31</v>
      </c>
      <c r="B43" s="30"/>
      <c r="C43" s="30"/>
      <c r="D43" t="s">
        <v>10</v>
      </c>
    </row>
    <row r="44" spans="1:4" s="14" customFormat="1">
      <c r="A44" s="4"/>
      <c r="B44" s="8"/>
      <c r="C44" s="8"/>
    </row>
    <row r="45" spans="1:4" s="14" customFormat="1">
      <c r="A45" s="4" t="s">
        <v>35</v>
      </c>
      <c r="B45" s="30">
        <f>B41+B43</f>
        <v>0</v>
      </c>
      <c r="C45" s="30"/>
      <c r="D45" t="s">
        <v>10</v>
      </c>
    </row>
    <row r="46" spans="1:4" s="14" customFormat="1" ht="16.5" customHeight="1">
      <c r="A46" s="15"/>
      <c r="B46" s="11"/>
      <c r="C46" s="11"/>
    </row>
    <row r="47" spans="1:4" s="14" customFormat="1">
      <c r="A47" s="1" t="s">
        <v>36</v>
      </c>
      <c r="B47" t="s">
        <v>37</v>
      </c>
      <c r="C47" s="12"/>
    </row>
    <row r="48" spans="1:4" s="14" customFormat="1">
      <c r="A48" s="1"/>
      <c r="B48" s="10"/>
      <c r="C48"/>
    </row>
    <row r="49" spans="1:7" s="14" customFormat="1">
      <c r="A49" s="23" t="s">
        <v>41</v>
      </c>
      <c r="B49" s="30"/>
      <c r="C49" s="30"/>
      <c r="D49" t="s">
        <v>53</v>
      </c>
    </row>
    <row r="50" spans="1:7" s="14" customFormat="1">
      <c r="A50" s="4"/>
      <c r="B50" s="34" t="s">
        <v>65</v>
      </c>
      <c r="C50" s="34"/>
    </row>
    <row r="51" spans="1:7" s="14" customFormat="1">
      <c r="A51" s="7" t="s">
        <v>38</v>
      </c>
      <c r="B51" s="30"/>
      <c r="C51" s="30"/>
      <c r="D51" t="s">
        <v>10</v>
      </c>
    </row>
    <row r="52" spans="1:7" s="14" customFormat="1">
      <c r="A52" s="4"/>
      <c r="B52" s="8"/>
      <c r="C52" s="8"/>
    </row>
    <row r="53" spans="1:7" s="14" customFormat="1">
      <c r="A53" s="4" t="s">
        <v>42</v>
      </c>
      <c r="B53" s="30">
        <f>B49+B51</f>
        <v>0</v>
      </c>
      <c r="C53" s="30"/>
      <c r="D53" t="s">
        <v>10</v>
      </c>
    </row>
    <row r="54" spans="1:7" ht="15" customHeight="1">
      <c r="A54" s="4"/>
      <c r="B54" s="24"/>
      <c r="C54" s="24"/>
    </row>
    <row r="55" spans="1:7" ht="15" customHeight="1">
      <c r="A55" s="4"/>
      <c r="B55" s="24"/>
      <c r="C55" s="24"/>
    </row>
    <row r="56" spans="1:7" ht="22.5" customHeight="1">
      <c r="A56" s="2" t="s">
        <v>54</v>
      </c>
      <c r="B56" s="8"/>
      <c r="C56" s="8"/>
    </row>
    <row r="57" spans="1:7" ht="9" customHeight="1">
      <c r="A57" s="2"/>
      <c r="B57" s="8"/>
      <c r="C57" s="8"/>
    </row>
    <row r="58" spans="1:7" ht="18" customHeight="1">
      <c r="A58" s="1" t="s">
        <v>55</v>
      </c>
      <c r="B58" t="s">
        <v>56</v>
      </c>
      <c r="C58" s="12"/>
    </row>
    <row r="59" spans="1:7">
      <c r="A59" s="1"/>
    </row>
    <row r="60" spans="1:7">
      <c r="A60" s="4" t="s">
        <v>57</v>
      </c>
      <c r="B60" s="47"/>
      <c r="C60" s="47"/>
      <c r="D60" t="s">
        <v>10</v>
      </c>
    </row>
    <row r="61" spans="1:7" ht="22.5" customHeight="1">
      <c r="A61" s="4"/>
      <c r="B61" s="24"/>
      <c r="C61" s="24"/>
    </row>
    <row r="62" spans="1:7">
      <c r="A62" s="44" t="s">
        <v>66</v>
      </c>
      <c r="B62" s="44"/>
      <c r="C62" s="44"/>
      <c r="D62" s="44"/>
      <c r="E62" s="26"/>
      <c r="F62" s="26"/>
      <c r="G62" s="26"/>
    </row>
    <row r="63" spans="1:7" ht="7.5" customHeight="1">
      <c r="A63" s="26"/>
      <c r="B63" s="26"/>
      <c r="C63" s="26"/>
      <c r="D63" s="26"/>
      <c r="E63" s="26"/>
      <c r="F63" s="26"/>
      <c r="G63" s="26"/>
    </row>
    <row r="64" spans="1:7" ht="15.75">
      <c r="A64" s="2" t="s">
        <v>50</v>
      </c>
      <c r="B64" s="2"/>
      <c r="C64" s="17"/>
      <c r="E64" s="27"/>
      <c r="F64" s="27"/>
    </row>
    <row r="65" spans="1:8">
      <c r="A65" s="4"/>
      <c r="B65" s="17"/>
      <c r="C65" s="17"/>
      <c r="E65" s="27"/>
      <c r="F65" s="27"/>
    </row>
    <row r="66" spans="1:8">
      <c r="A66" s="28" t="s">
        <v>59</v>
      </c>
      <c r="B66" s="45"/>
      <c r="C66" s="45"/>
    </row>
    <row r="67" spans="1:8" ht="28.5">
      <c r="A67" s="29" t="s">
        <v>51</v>
      </c>
      <c r="B67" s="46"/>
      <c r="C67" s="46"/>
    </row>
    <row r="68" spans="1:8" ht="28.5">
      <c r="A68" s="29" t="s">
        <v>52</v>
      </c>
      <c r="B68" s="46"/>
      <c r="C68" s="46"/>
      <c r="H68" s="25"/>
    </row>
    <row r="70" spans="1:8" ht="45.75" customHeight="1">
      <c r="A70" s="48" t="s">
        <v>60</v>
      </c>
      <c r="B70" s="48"/>
      <c r="C70" s="48"/>
      <c r="D70" s="48"/>
      <c r="E70" s="48"/>
      <c r="F70" s="48"/>
      <c r="G70" s="48"/>
    </row>
    <row r="71" spans="1:8" ht="15.75">
      <c r="A71" s="2" t="s">
        <v>17</v>
      </c>
    </row>
    <row r="72" spans="1:8">
      <c r="A72" s="3"/>
    </row>
    <row r="73" spans="1:8">
      <c r="A73" s="32" t="s">
        <v>18</v>
      </c>
      <c r="B73" s="32"/>
      <c r="C73" s="32"/>
      <c r="D73" s="32"/>
      <c r="E73" s="32"/>
      <c r="F73" s="32"/>
    </row>
    <row r="74" spans="1:8">
      <c r="A74" s="32"/>
      <c r="B74" s="32"/>
      <c r="C74" s="32"/>
      <c r="D74" s="32"/>
      <c r="E74" s="32"/>
      <c r="F74" s="32"/>
    </row>
    <row r="75" spans="1:8">
      <c r="A75" s="32"/>
      <c r="B75" s="32"/>
      <c r="C75" s="32"/>
      <c r="D75" s="32"/>
      <c r="E75" s="32"/>
      <c r="F75" s="32"/>
    </row>
    <row r="77" spans="1:8">
      <c r="A77" s="16" t="s">
        <v>43</v>
      </c>
      <c r="B77" s="25" t="s">
        <v>44</v>
      </c>
      <c r="C77" s="25"/>
      <c r="D77" s="25"/>
      <c r="E77" s="25"/>
      <c r="F77" s="25"/>
      <c r="G77" s="25"/>
    </row>
    <row r="79" spans="1:8">
      <c r="A79" s="22" t="s">
        <v>33</v>
      </c>
      <c r="B79" s="17">
        <f>B37</f>
        <v>0</v>
      </c>
      <c r="C79" t="s">
        <v>19</v>
      </c>
      <c r="D79" s="49">
        <v>2952257</v>
      </c>
      <c r="E79" t="s">
        <v>20</v>
      </c>
      <c r="F79" s="18">
        <f>(B79/100)*D79</f>
        <v>0</v>
      </c>
    </row>
    <row r="80" spans="1:8">
      <c r="A80" t="s">
        <v>21</v>
      </c>
      <c r="B80">
        <v>19</v>
      </c>
      <c r="C80" t="s">
        <v>22</v>
      </c>
      <c r="D80" s="14"/>
      <c r="F80" s="19">
        <f>F79/100*19</f>
        <v>0</v>
      </c>
    </row>
    <row r="81" spans="1:7" ht="9.75" customHeight="1">
      <c r="A81" s="22" t="s">
        <v>32</v>
      </c>
      <c r="D81" s="14"/>
      <c r="F81" s="20">
        <f>F79+F80</f>
        <v>0</v>
      </c>
    </row>
    <row r="82" spans="1:7">
      <c r="D82" s="14"/>
    </row>
    <row r="83" spans="1:7">
      <c r="A83" s="22" t="s">
        <v>39</v>
      </c>
      <c r="B83" s="17">
        <f>B45</f>
        <v>0</v>
      </c>
      <c r="C83" t="s">
        <v>19</v>
      </c>
      <c r="D83" s="49">
        <v>2952257</v>
      </c>
      <c r="E83" t="s">
        <v>20</v>
      </c>
      <c r="F83" s="18">
        <f>(B83/100)*D83</f>
        <v>0</v>
      </c>
    </row>
    <row r="84" spans="1:7">
      <c r="A84" t="s">
        <v>21</v>
      </c>
      <c r="B84">
        <v>19</v>
      </c>
      <c r="C84" t="s">
        <v>22</v>
      </c>
      <c r="D84" s="14"/>
      <c r="F84" s="19">
        <f>F83/100*19</f>
        <v>0</v>
      </c>
    </row>
    <row r="85" spans="1:7">
      <c r="A85" s="22" t="s">
        <v>40</v>
      </c>
      <c r="D85" s="14"/>
      <c r="F85" s="20">
        <f>F83+F84</f>
        <v>0</v>
      </c>
    </row>
    <row r="86" spans="1:7" ht="22.5" customHeight="1">
      <c r="A86" s="22"/>
      <c r="D86" s="14"/>
      <c r="F86" s="20"/>
    </row>
    <row r="87" spans="1:7" ht="18" customHeight="1">
      <c r="A87" s="22" t="s">
        <v>45</v>
      </c>
      <c r="B87" s="17">
        <f>B53</f>
        <v>0</v>
      </c>
      <c r="C87" t="s">
        <v>19</v>
      </c>
      <c r="D87" s="49">
        <v>2952257</v>
      </c>
      <c r="E87" t="s">
        <v>20</v>
      </c>
      <c r="F87" s="18">
        <f>(B87/100)*D87</f>
        <v>0</v>
      </c>
    </row>
    <row r="88" spans="1:7" ht="15.75" customHeight="1">
      <c r="A88" t="s">
        <v>21</v>
      </c>
      <c r="B88">
        <v>19</v>
      </c>
      <c r="C88" t="s">
        <v>22</v>
      </c>
      <c r="D88" s="14"/>
      <c r="F88" s="19">
        <f>F87/100*19</f>
        <v>0</v>
      </c>
    </row>
    <row r="89" spans="1:7" ht="15.75" customHeight="1">
      <c r="A89" s="22" t="s">
        <v>46</v>
      </c>
      <c r="D89" s="14"/>
      <c r="F89" s="20">
        <f>F87+F88</f>
        <v>0</v>
      </c>
    </row>
    <row r="90" spans="1:7" ht="10.5" customHeight="1">
      <c r="F90" s="21"/>
    </row>
    <row r="91" spans="1:7">
      <c r="A91" t="s">
        <v>47</v>
      </c>
      <c r="F91" s="21">
        <f>F79+F83+F87</f>
        <v>0</v>
      </c>
    </row>
    <row r="92" spans="1:7">
      <c r="A92" t="s">
        <v>21</v>
      </c>
      <c r="B92">
        <v>19</v>
      </c>
      <c r="C92" t="s">
        <v>22</v>
      </c>
      <c r="F92" s="19">
        <f>F91/100*19</f>
        <v>0</v>
      </c>
    </row>
    <row r="93" spans="1:7">
      <c r="A93" s="1" t="s">
        <v>48</v>
      </c>
      <c r="B93" s="1"/>
      <c r="F93" s="20">
        <f>SUM(F91:F92)</f>
        <v>0</v>
      </c>
    </row>
    <row r="94" spans="1:7" ht="15.75" thickBot="1">
      <c r="F94" s="20"/>
    </row>
    <row r="95" spans="1:7">
      <c r="A95" s="38" t="s">
        <v>49</v>
      </c>
      <c r="B95" s="39"/>
      <c r="C95" s="39"/>
      <c r="D95" s="39"/>
      <c r="E95" s="39"/>
      <c r="F95" s="39"/>
      <c r="G95" s="40"/>
    </row>
    <row r="96" spans="1:7" ht="27" customHeight="1" thickBot="1">
      <c r="A96" s="41"/>
      <c r="B96" s="42"/>
      <c r="C96" s="42"/>
      <c r="D96" s="42"/>
      <c r="E96" s="42"/>
      <c r="F96" s="42"/>
      <c r="G96" s="43"/>
    </row>
    <row r="97" spans="1:7" ht="43.5" customHeight="1">
      <c r="A97" s="5"/>
      <c r="B97" s="5"/>
      <c r="C97" s="5"/>
      <c r="D97" s="5"/>
      <c r="E97" s="5"/>
      <c r="F97" s="5"/>
      <c r="G97" s="5"/>
    </row>
    <row r="98" spans="1:7">
      <c r="A98" s="37"/>
      <c r="B98" s="37"/>
      <c r="C98" s="37"/>
      <c r="D98" s="37"/>
      <c r="E98" s="37"/>
      <c r="F98" s="37"/>
      <c r="G98" s="37"/>
    </row>
    <row r="99" spans="1:7">
      <c r="A99" s="37"/>
      <c r="B99" s="37"/>
      <c r="C99" s="37"/>
      <c r="D99" s="37"/>
      <c r="E99" s="37"/>
      <c r="F99" s="37"/>
      <c r="G99" s="37"/>
    </row>
  </sheetData>
  <mergeCells count="34">
    <mergeCell ref="A98:G99"/>
    <mergeCell ref="B49:C49"/>
    <mergeCell ref="B50:C50"/>
    <mergeCell ref="B51:C51"/>
    <mergeCell ref="B53:C53"/>
    <mergeCell ref="A73:F75"/>
    <mergeCell ref="A95:G96"/>
    <mergeCell ref="A62:D62"/>
    <mergeCell ref="B66:C66"/>
    <mergeCell ref="B67:C67"/>
    <mergeCell ref="B68:C68"/>
    <mergeCell ref="B60:C60"/>
    <mergeCell ref="A70:G70"/>
    <mergeCell ref="B45:C45"/>
    <mergeCell ref="B35:C35"/>
    <mergeCell ref="B37:C37"/>
    <mergeCell ref="B42:C42"/>
    <mergeCell ref="B41:C41"/>
    <mergeCell ref="B33:C33"/>
    <mergeCell ref="B43:C43"/>
    <mergeCell ref="A5:F5"/>
    <mergeCell ref="A27:F29"/>
    <mergeCell ref="B15:F15"/>
    <mergeCell ref="B16:F16"/>
    <mergeCell ref="B17:F17"/>
    <mergeCell ref="B18:F18"/>
    <mergeCell ref="B19:F19"/>
    <mergeCell ref="B20:F20"/>
    <mergeCell ref="B21:F21"/>
    <mergeCell ref="B34:C34"/>
    <mergeCell ref="B12:F12"/>
    <mergeCell ref="B11:F11"/>
    <mergeCell ref="B10:F10"/>
    <mergeCell ref="B9:F9"/>
  </mergeCells>
  <pageMargins left="0.7" right="0.7" top="0.78740157499999996" bottom="0.78740157499999996" header="0.3" footer="0.3"/>
  <pageSetup paperSize="9" scale="79" orientation="portrait" horizontalDpi="360" verticalDpi="360" r:id="rId1"/>
  <rowBreaks count="1" manualBreakCount="1">
    <brk id="55" max="7"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2019-08-28T11:49:06Z</dcterms:created>
  <dcterms:modified xsi:type="dcterms:W3CDTF">2024-03-11T07:02:58Z</dcterms:modified>
</cp:coreProperties>
</file>