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B:\Zittau\Ausschreibungen\Invest_2024\PDMS\Vergabeunterlagen\"/>
    </mc:Choice>
  </mc:AlternateContent>
  <xr:revisionPtr revIDLastSave="0" documentId="13_ncr:1_{CA5FF48E-6ACE-49F3-AD34-21EAAE7C2A74}" xr6:coauthVersionLast="47" xr6:coauthVersionMax="47" xr10:uidLastSave="{00000000-0000-0000-0000-000000000000}"/>
  <bookViews>
    <workbookView xWindow="24000" yWindow="0" windowWidth="23745" windowHeight="21000" xr2:uid="{00000000-000D-0000-FFFF-FFFF00000000}"/>
  </bookViews>
  <sheets>
    <sheet name="Preisblatt" sheetId="1" r:id="rId1"/>
  </sheet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1" i="1" l="1"/>
  <c r="E43" i="1"/>
  <c r="E42" i="1"/>
  <c r="E40" i="1"/>
  <c r="E39" i="1"/>
  <c r="C21" i="1"/>
  <c r="E21" i="1" s="1"/>
  <c r="E29" i="1"/>
  <c r="E16" i="1"/>
  <c r="E28" i="1"/>
  <c r="E27" i="1"/>
  <c r="E26" i="1"/>
  <c r="E25" i="1"/>
  <c r="E24" i="1"/>
  <c r="E23" i="1"/>
  <c r="E20" i="1"/>
  <c r="E10" i="1"/>
  <c r="E8" i="1"/>
  <c r="E11" i="1"/>
  <c r="E12" i="1"/>
  <c r="E13" i="1"/>
  <c r="E14" i="1"/>
  <c r="E15" i="1"/>
  <c r="E7" i="1"/>
  <c r="E17" i="1" l="1"/>
  <c r="E30" i="1"/>
</calcChain>
</file>

<file path=xl/sharedStrings.xml><?xml version="1.0" encoding="utf-8"?>
<sst xmlns="http://schemas.openxmlformats.org/spreadsheetml/2006/main" count="99" uniqueCount="66">
  <si>
    <t>Menge</t>
  </si>
  <si>
    <t>1</t>
  </si>
  <si>
    <t>1.1</t>
  </si>
  <si>
    <t>1.2</t>
  </si>
  <si>
    <t>1.3</t>
  </si>
  <si>
    <t>1.4</t>
  </si>
  <si>
    <t>1.5</t>
  </si>
  <si>
    <t>1.6</t>
  </si>
  <si>
    <t>1.7</t>
  </si>
  <si>
    <t>1.8</t>
  </si>
  <si>
    <t>1.9</t>
  </si>
  <si>
    <t>2</t>
  </si>
  <si>
    <t>2.1</t>
  </si>
  <si>
    <t>2.2</t>
  </si>
  <si>
    <t>2.3</t>
  </si>
  <si>
    <t>2.4</t>
  </si>
  <si>
    <t>2.5</t>
  </si>
  <si>
    <t>2.6</t>
  </si>
  <si>
    <t>3</t>
  </si>
  <si>
    <t>3.1</t>
  </si>
  <si>
    <t>3.2</t>
  </si>
  <si>
    <t>3.3</t>
  </si>
  <si>
    <t>Nr.</t>
  </si>
  <si>
    <t>Preisposition</t>
  </si>
  <si>
    <t>Einzelpreis netto</t>
  </si>
  <si>
    <t>Gesamtpreis netto</t>
  </si>
  <si>
    <t>Software
Bereitstellung der Software gemäß Leistungsbeschreibung</t>
  </si>
  <si>
    <t>Projektmanagement</t>
  </si>
  <si>
    <t>Implementierung / Customizing</t>
  </si>
  <si>
    <t>Schulungen</t>
  </si>
  <si>
    <t>Echtbetriebs-Begleitung von 5 Tagen je Standort</t>
  </si>
  <si>
    <t>Nebenkosten (Reisekosten etc.)</t>
  </si>
  <si>
    <t>pauschal</t>
  </si>
  <si>
    <t>Standort Zittau</t>
  </si>
  <si>
    <t>Standort Ebersbach</t>
  </si>
  <si>
    <t>2.7</t>
  </si>
  <si>
    <t>Hardware "Kommunikationseinheit"
Komponenten zur Anbindung der Medizingeräte an das PDMS je Intensivbett, Einleitung, OP und Aufwachraum</t>
  </si>
  <si>
    <t>Hardware "Medical PC"
medizinischer All-In-One-Computer zum Einsatz in den genannten Bereichen zugelassen, Spezifikationen nach Ihren Systemvorraussetzungen - Datenblatt beifügen</t>
  </si>
  <si>
    <t>Zwischensumme Standort Zittau</t>
  </si>
  <si>
    <t>Softwarepflege über 60 Monate</t>
  </si>
  <si>
    <t>Zwischensumme Standort Ebersbach</t>
  </si>
  <si>
    <t>1.10</t>
  </si>
  <si>
    <t>1 Monat</t>
  </si>
  <si>
    <t>Kosten für einen Monat eintragen</t>
  </si>
  <si>
    <t>Option</t>
  </si>
  <si>
    <t>Wenn Sie keine Medical PCs anbieten, müssen Sie zwingend die Systemvoraussetzungen Ihrer Software angeben, um den Bezug von Medical PCs planen zu können.</t>
  </si>
  <si>
    <t>anteilige Kosten für Informationssicherheit (informativ)</t>
  </si>
  <si>
    <t>Kosten für softwareinhärente, nicht-trennbare Sicherheitsfunktionalitäten der digitalen Dienste</t>
  </si>
  <si>
    <t>Kosten für modular, trennbare bzw. optionale Sicherheitsfunktionalitäten der digitalen Dienste</t>
  </si>
  <si>
    <t>Kosten für technische und/oder organisatorische Maßnahmen zur Steigerung der Informationssicherheit</t>
  </si>
  <si>
    <t>Diese Abfrage ist rein informativ und soll die Maßnahmen zur Verbesserung der Informationssicherheit nach § 14a Abs. 3 Satz 5 KHG Ihres PDMS ausweisen.</t>
  </si>
  <si>
    <t>Information</t>
  </si>
  <si>
    <t>2.8</t>
  </si>
  <si>
    <t>2.9</t>
  </si>
  <si>
    <t>2.10</t>
  </si>
  <si>
    <t>Zusammenfassung</t>
  </si>
  <si>
    <t>Summe netto</t>
  </si>
  <si>
    <t>19% MwSt.</t>
  </si>
  <si>
    <t>Summe brutto</t>
  </si>
  <si>
    <t>Angebotssumme</t>
  </si>
  <si>
    <r>
      <rPr>
        <u/>
        <sz val="11"/>
        <color theme="1"/>
        <rFont val="Calibri"/>
        <family val="2"/>
        <scheme val="minor"/>
      </rPr>
      <t>Bearbeitungshinweise:</t>
    </r>
    <r>
      <rPr>
        <sz val="11"/>
        <color theme="1"/>
        <rFont val="Calibri"/>
        <family val="2"/>
        <scheme val="minor"/>
      </rPr>
      <t xml:space="preserve">
Bitte tragen Sie in Spalte D Ihre Angebotspreise ein. Es sind alle abgefragten Felder, auch Nr. 3.1 bis 3.3, auszufüllen.
Die Dienstleistungen kalkulieren Sie bitte anhand Ihrer Erfahrungen auf Grundlage der vorgebenen Ausgangssituation. Die Abrechnung der Dienstleistungen erfolgt zu diesen Pauschalen. Es findet keine Abrechnung nach Aufwand statt, um den Auftraggeber vor unkalkulierbaren Kosten zu schützen.
Das Preisblatt ist im Angebot bitte ergänzend als PDF einzureichen, um eine nachträgliche Bearbeitung einer Excel-Datei zu verhindern.</t>
    </r>
  </si>
  <si>
    <t>Name und Anschrift des Bieters:</t>
  </si>
  <si>
    <t>Schulungsunterlagen (individuelle Anwenderschulungs- unterlagen, Videos, Administrator-Dokumentation, Systemdokumentation etc.)</t>
  </si>
  <si>
    <t>Schulungsunterlagen (individuelle Anwenderschulungs-unterlagen, Videos, Administrator-Dokumentation, Systemdokumentation etc.)</t>
  </si>
  <si>
    <t>Preisblatt
zum Verhandlungsverfahren mit Teilnahmewettbewerb nach VgV
über ein Patientendatenmanagementsystem
für das Klinikum Oberlausitzer Bergland
Vergabe-Nr. 001/23 ZI EB ANÄ</t>
  </si>
  <si>
    <t>Kommentare des Auftraggebers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</si>
</sst>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6" x14ac:knownFonts="1">
    <font>
      <sz val="11"/>
      <color theme="1"/>
      <name val="Calibri"/>
      <family val="2"/>
      <scheme val="minor"/>
    </font>
    <font>
      <b/>
      <sz val="11"/>
      <color theme="1"/>
      <name val="Calibri"/>
      <family val="2"/>
      <scheme val="minor"/>
    </font>
    <font>
      <sz val="11"/>
      <color theme="1"/>
      <name val="Calibri"/>
      <family val="2"/>
      <scheme val="minor"/>
    </font>
    <font>
      <sz val="8"/>
      <name val="Calibri"/>
      <family val="2"/>
      <scheme val="minor"/>
    </font>
    <font>
      <u/>
      <sz val="11"/>
      <color theme="1"/>
      <name val="Calibri"/>
      <family val="2"/>
      <scheme val="minor"/>
    </font>
    <font>
      <b/>
      <u/>
      <sz val="11"/>
      <color theme="1"/>
      <name val="Calibri"/>
      <family val="2"/>
      <scheme val="minor"/>
    </font>
  </fonts>
  <fills count="3">
    <fill>
      <patternFill patternType="none"/>
    </fill>
    <fill>
      <patternFill patternType="gray125"/>
    </fill>
    <fill>
      <patternFill patternType="solid">
        <fgColor rgb="FFFFC000"/>
        <bgColor indexed="64"/>
      </patternFill>
    </fill>
  </fills>
  <borders count="9">
    <border>
      <left/>
      <right/>
      <top/>
      <bottom/>
      <diagonal/>
    </border>
    <border>
      <left/>
      <right/>
      <top/>
      <bottom style="thin">
        <color indexed="64"/>
      </bottom>
      <diagonal/>
    </border>
    <border>
      <left/>
      <right/>
      <top style="thin">
        <color indexed="64"/>
      </top>
      <bottom style="double">
        <color indexed="64"/>
      </bottom>
      <diagonal/>
    </border>
    <border>
      <left/>
      <right/>
      <top style="thin">
        <color indexed="64"/>
      </top>
      <bottom/>
      <diagonal/>
    </border>
    <border>
      <left/>
      <right/>
      <top style="thin">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xf numFmtId="0" fontId="2" fillId="0" borderId="0"/>
    <xf numFmtId="44" fontId="2" fillId="0" borderId="0" applyFont="0" applyFill="0" applyBorder="0" applyAlignment="0" applyProtection="0"/>
  </cellStyleXfs>
  <cellXfs count="44">
    <xf numFmtId="0" fontId="0" fillId="0" borderId="0" xfId="0"/>
    <xf numFmtId="0" fontId="0" fillId="0" borderId="0" xfId="0" applyAlignment="1">
      <alignment wrapText="1"/>
    </xf>
    <xf numFmtId="49" fontId="0" fillId="0" borderId="0" xfId="0" applyNumberFormat="1" applyAlignment="1">
      <alignment wrapText="1"/>
    </xf>
    <xf numFmtId="49" fontId="1" fillId="2" borderId="0" xfId="0" applyNumberFormat="1" applyFont="1" applyFill="1" applyAlignment="1">
      <alignment wrapText="1"/>
    </xf>
    <xf numFmtId="0" fontId="0" fillId="0" borderId="0" xfId="0" applyAlignment="1">
      <alignment horizontal="center" wrapText="1"/>
    </xf>
    <xf numFmtId="0" fontId="1" fillId="0" borderId="1" xfId="0" applyFont="1" applyBorder="1" applyAlignment="1">
      <alignment wrapText="1"/>
    </xf>
    <xf numFmtId="49" fontId="1" fillId="0" borderId="1" xfId="0" applyNumberFormat="1" applyFont="1" applyBorder="1" applyAlignment="1">
      <alignment wrapText="1"/>
    </xf>
    <xf numFmtId="0" fontId="1" fillId="0" borderId="1" xfId="0" applyFont="1" applyBorder="1" applyAlignment="1">
      <alignment horizontal="center" wrapText="1"/>
    </xf>
    <xf numFmtId="49" fontId="0" fillId="0" borderId="0" xfId="0" applyNumberFormat="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44" fontId="0" fillId="0" borderId="0" xfId="2" applyNumberFormat="1" applyFont="1" applyAlignment="1">
      <alignment horizontal="center" vertical="center" wrapText="1"/>
    </xf>
    <xf numFmtId="0" fontId="1" fillId="0" borderId="0" xfId="0" applyFont="1" applyAlignment="1">
      <alignment wrapText="1"/>
    </xf>
    <xf numFmtId="49" fontId="1" fillId="0" borderId="4" xfId="0" applyNumberFormat="1" applyFont="1" applyBorder="1" applyAlignment="1">
      <alignment vertical="center" wrapText="1"/>
    </xf>
    <xf numFmtId="0" fontId="1" fillId="0" borderId="4" xfId="0" applyFont="1" applyBorder="1" applyAlignment="1">
      <alignment vertical="center" wrapText="1"/>
    </xf>
    <xf numFmtId="0" fontId="1" fillId="0" borderId="4" xfId="0" applyFont="1" applyBorder="1" applyAlignment="1">
      <alignment horizontal="center" vertical="center" wrapText="1"/>
    </xf>
    <xf numFmtId="44" fontId="1" fillId="0" borderId="4" xfId="2" applyFont="1" applyBorder="1" applyAlignment="1">
      <alignment vertical="center" wrapText="1"/>
    </xf>
    <xf numFmtId="44" fontId="1" fillId="0" borderId="4" xfId="2" applyNumberFormat="1" applyFont="1" applyBorder="1" applyAlignment="1">
      <alignment horizontal="center" vertical="center" wrapText="1"/>
    </xf>
    <xf numFmtId="49" fontId="0" fillId="0" borderId="5" xfId="0" applyNumberFormat="1" applyBorder="1" applyAlignment="1">
      <alignment wrapText="1"/>
    </xf>
    <xf numFmtId="0" fontId="0" fillId="0" borderId="5" xfId="0" applyBorder="1" applyAlignment="1">
      <alignment wrapText="1"/>
    </xf>
    <xf numFmtId="0" fontId="0" fillId="0" borderId="5" xfId="0" applyBorder="1" applyAlignment="1">
      <alignment horizontal="center" wrapText="1"/>
    </xf>
    <xf numFmtId="49" fontId="1" fillId="2" borderId="0" xfId="0" applyNumberFormat="1" applyFont="1" applyFill="1" applyBorder="1" applyAlignment="1">
      <alignment wrapText="1"/>
    </xf>
    <xf numFmtId="0" fontId="1" fillId="2" borderId="0" xfId="0" applyFont="1" applyFill="1" applyBorder="1" applyAlignment="1">
      <alignment wrapText="1"/>
    </xf>
    <xf numFmtId="0" fontId="1" fillId="2" borderId="0" xfId="0" applyFont="1" applyFill="1" applyBorder="1" applyAlignment="1">
      <alignment horizontal="center" wrapText="1"/>
    </xf>
    <xf numFmtId="0" fontId="1" fillId="2" borderId="0" xfId="0" applyFont="1" applyFill="1" applyAlignment="1">
      <alignment wrapText="1"/>
    </xf>
    <xf numFmtId="0" fontId="1" fillId="2" borderId="0" xfId="0" applyFont="1" applyFill="1" applyAlignment="1">
      <alignment horizontal="center" wrapText="1"/>
    </xf>
    <xf numFmtId="44" fontId="0" fillId="0" borderId="0" xfId="0" applyNumberFormat="1" applyAlignment="1">
      <alignment horizontal="center" wrapText="1"/>
    </xf>
    <xf numFmtId="44" fontId="1" fillId="0" borderId="2" xfId="0" applyNumberFormat="1" applyFont="1" applyBorder="1" applyAlignment="1">
      <alignment horizontal="center" wrapText="1"/>
    </xf>
    <xf numFmtId="0" fontId="0" fillId="0" borderId="1" xfId="0" applyBorder="1" applyAlignment="1">
      <alignment horizontal="center" wrapText="1"/>
    </xf>
    <xf numFmtId="44" fontId="0" fillId="0" borderId="1" xfId="0" applyNumberFormat="1" applyBorder="1" applyAlignment="1">
      <alignment horizontal="center" wrapText="1"/>
    </xf>
    <xf numFmtId="0" fontId="5" fillId="0" borderId="6" xfId="0" applyFont="1" applyBorder="1" applyAlignment="1">
      <alignment wrapText="1"/>
    </xf>
    <xf numFmtId="44" fontId="0" fillId="0" borderId="0" xfId="2" applyFont="1" applyAlignment="1" applyProtection="1">
      <alignment vertical="center" wrapText="1"/>
      <protection locked="0"/>
    </xf>
    <xf numFmtId="44" fontId="0" fillId="0" borderId="0" xfId="2" applyFont="1" applyAlignment="1" applyProtection="1">
      <alignment wrapText="1"/>
      <protection locked="0"/>
    </xf>
    <xf numFmtId="44" fontId="0" fillId="0" borderId="5" xfId="2" applyFont="1" applyBorder="1" applyAlignment="1" applyProtection="1">
      <alignment wrapText="1"/>
      <protection locked="0"/>
    </xf>
    <xf numFmtId="0" fontId="0" fillId="0" borderId="7" xfId="0" applyBorder="1" applyAlignment="1" applyProtection="1">
      <alignment wrapText="1"/>
      <protection locked="0"/>
    </xf>
    <xf numFmtId="0" fontId="0" fillId="0" borderId="8" xfId="0" applyBorder="1" applyAlignment="1" applyProtection="1">
      <alignment wrapText="1"/>
      <protection locked="0"/>
    </xf>
    <xf numFmtId="0" fontId="0" fillId="0" borderId="3" xfId="0" applyBorder="1" applyAlignment="1">
      <alignment horizontal="left" wrapText="1"/>
    </xf>
    <xf numFmtId="0" fontId="0" fillId="0" borderId="1" xfId="0" applyBorder="1" applyAlignment="1">
      <alignment horizontal="left" wrapText="1"/>
    </xf>
    <xf numFmtId="0" fontId="0" fillId="0" borderId="0" xfId="0" applyAlignment="1">
      <alignment horizontal="left" wrapText="1"/>
    </xf>
    <xf numFmtId="0" fontId="1" fillId="0" borderId="2" xfId="0" applyFont="1" applyBorder="1" applyAlignment="1">
      <alignment horizontal="left" wrapText="1"/>
    </xf>
    <xf numFmtId="49" fontId="1" fillId="0" borderId="0" xfId="0" applyNumberFormat="1" applyFont="1" applyAlignment="1">
      <alignment horizontal="left" wrapText="1"/>
    </xf>
    <xf numFmtId="0" fontId="0" fillId="0" borderId="0"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wrapText="1"/>
    </xf>
  </cellXfs>
  <cellStyles count="3">
    <cellStyle name="Standard" xfId="0" builtinId="0"/>
    <cellStyle name="Standard 15" xfId="1" xr:uid="{3E90AEEC-DA9C-4142-96AC-96D46E7EB270}"/>
    <cellStyle name="Währung"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771525</xdr:colOff>
      <xdr:row>0</xdr:row>
      <xdr:rowOff>104775</xdr:rowOff>
    </xdr:from>
    <xdr:to>
      <xdr:col>5</xdr:col>
      <xdr:colOff>2826385</xdr:colOff>
      <xdr:row>0</xdr:row>
      <xdr:rowOff>914400</xdr:rowOff>
    </xdr:to>
    <xdr:pic>
      <xdr:nvPicPr>
        <xdr:cNvPr id="2" name="Bild 15" descr="Logo%20Klinikum">
          <a:extLst>
            <a:ext uri="{FF2B5EF4-FFF2-40B4-BE49-F238E27FC236}">
              <a16:creationId xmlns:a16="http://schemas.microsoft.com/office/drawing/2014/main" id="{865F4048-568D-4FDC-A690-197E3A621B02}"/>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96250" y="104775"/>
          <a:ext cx="2054860" cy="80962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46"/>
  <sheetViews>
    <sheetView tabSelected="1" zoomScaleNormal="100" workbookViewId="0">
      <selection activeCell="F6" sqref="F6"/>
    </sheetView>
  </sheetViews>
  <sheetFormatPr baseColWidth="10" defaultColWidth="9.140625" defaultRowHeight="15" x14ac:dyDescent="0.25"/>
  <cols>
    <col min="1" max="1" width="8.28515625" style="2" bestFit="1" customWidth="1"/>
    <col min="2" max="2" width="56.7109375" style="1" customWidth="1"/>
    <col min="3" max="3" width="9.140625" style="4"/>
    <col min="4" max="4" width="17.85546875" style="1" customWidth="1"/>
    <col min="5" max="5" width="17.85546875" style="4" customWidth="1"/>
    <col min="6" max="6" width="42.85546875" style="1" customWidth="1"/>
    <col min="7" max="16384" width="9.140625" style="1"/>
  </cols>
  <sheetData>
    <row r="1" spans="1:6" ht="75" customHeight="1" x14ac:dyDescent="0.25">
      <c r="A1" s="40" t="s">
        <v>64</v>
      </c>
      <c r="B1" s="40"/>
    </row>
    <row r="3" spans="1:6" ht="75" customHeight="1" x14ac:dyDescent="0.25">
      <c r="B3" s="38" t="s">
        <v>60</v>
      </c>
      <c r="C3" s="38"/>
      <c r="D3" s="38"/>
      <c r="E3" s="38"/>
      <c r="F3" s="38"/>
    </row>
    <row r="5" spans="1:6" x14ac:dyDescent="0.25">
      <c r="A5" s="6" t="s">
        <v>22</v>
      </c>
      <c r="B5" s="5" t="s">
        <v>23</v>
      </c>
      <c r="C5" s="7" t="s">
        <v>0</v>
      </c>
      <c r="D5" s="5" t="s">
        <v>24</v>
      </c>
      <c r="E5" s="7" t="s">
        <v>25</v>
      </c>
      <c r="F5" s="5" t="s">
        <v>65</v>
      </c>
    </row>
    <row r="6" spans="1:6" s="12" customFormat="1" x14ac:dyDescent="0.25">
      <c r="A6" s="21" t="s">
        <v>1</v>
      </c>
      <c r="B6" s="22" t="s">
        <v>33</v>
      </c>
      <c r="C6" s="23"/>
      <c r="D6" s="22"/>
      <c r="E6" s="23"/>
      <c r="F6" s="22"/>
    </row>
    <row r="7" spans="1:6" s="9" customFormat="1" ht="30" x14ac:dyDescent="0.25">
      <c r="A7" s="8" t="s">
        <v>2</v>
      </c>
      <c r="B7" s="9" t="s">
        <v>26</v>
      </c>
      <c r="C7" s="10" t="s">
        <v>32</v>
      </c>
      <c r="D7" s="31"/>
      <c r="E7" s="11">
        <f>D7</f>
        <v>0</v>
      </c>
    </row>
    <row r="8" spans="1:6" s="9" customFormat="1" ht="45" x14ac:dyDescent="0.25">
      <c r="A8" s="8" t="s">
        <v>3</v>
      </c>
      <c r="B8" s="9" t="s">
        <v>36</v>
      </c>
      <c r="C8" s="10">
        <v>25</v>
      </c>
      <c r="D8" s="31"/>
      <c r="E8" s="11">
        <f>C8*D8</f>
        <v>0</v>
      </c>
    </row>
    <row r="9" spans="1:6" s="9" customFormat="1" ht="75" x14ac:dyDescent="0.25">
      <c r="A9" s="8" t="s">
        <v>4</v>
      </c>
      <c r="B9" s="9" t="s">
        <v>37</v>
      </c>
      <c r="C9" s="10">
        <v>25</v>
      </c>
      <c r="D9" s="31"/>
      <c r="E9" s="11" t="s">
        <v>44</v>
      </c>
      <c r="F9" s="9" t="s">
        <v>45</v>
      </c>
    </row>
    <row r="10" spans="1:6" x14ac:dyDescent="0.25">
      <c r="A10" s="8" t="s">
        <v>5</v>
      </c>
      <c r="B10" s="9" t="s">
        <v>27</v>
      </c>
      <c r="C10" s="10" t="s">
        <v>32</v>
      </c>
      <c r="D10" s="31"/>
      <c r="E10" s="11">
        <f>D10</f>
        <v>0</v>
      </c>
      <c r="F10" s="9"/>
    </row>
    <row r="11" spans="1:6" x14ac:dyDescent="0.25">
      <c r="A11" s="8" t="s">
        <v>6</v>
      </c>
      <c r="B11" s="9" t="s">
        <v>28</v>
      </c>
      <c r="C11" s="10" t="s">
        <v>32</v>
      </c>
      <c r="D11" s="31"/>
      <c r="E11" s="11">
        <f t="shared" ref="E11:E15" si="0">D11</f>
        <v>0</v>
      </c>
      <c r="F11" s="9"/>
    </row>
    <row r="12" spans="1:6" x14ac:dyDescent="0.25">
      <c r="A12" s="8" t="s">
        <v>7</v>
      </c>
      <c r="B12" s="9" t="s">
        <v>29</v>
      </c>
      <c r="C12" s="10" t="s">
        <v>32</v>
      </c>
      <c r="D12" s="31"/>
      <c r="E12" s="11">
        <f t="shared" si="0"/>
        <v>0</v>
      </c>
      <c r="F12" s="9"/>
    </row>
    <row r="13" spans="1:6" ht="45" x14ac:dyDescent="0.25">
      <c r="A13" s="8" t="s">
        <v>8</v>
      </c>
      <c r="B13" s="9" t="s">
        <v>63</v>
      </c>
      <c r="C13" s="10" t="s">
        <v>32</v>
      </c>
      <c r="D13" s="31"/>
      <c r="E13" s="11">
        <f t="shared" si="0"/>
        <v>0</v>
      </c>
      <c r="F13" s="9"/>
    </row>
    <row r="14" spans="1:6" x14ac:dyDescent="0.25">
      <c r="A14" s="8" t="s">
        <v>9</v>
      </c>
      <c r="B14" s="9" t="s">
        <v>30</v>
      </c>
      <c r="C14" s="10" t="s">
        <v>32</v>
      </c>
      <c r="D14" s="31"/>
      <c r="E14" s="11">
        <f t="shared" si="0"/>
        <v>0</v>
      </c>
      <c r="F14" s="9"/>
    </row>
    <row r="15" spans="1:6" x14ac:dyDescent="0.25">
      <c r="A15" s="8" t="s">
        <v>10</v>
      </c>
      <c r="B15" s="9" t="s">
        <v>31</v>
      </c>
      <c r="C15" s="10" t="s">
        <v>32</v>
      </c>
      <c r="D15" s="31"/>
      <c r="E15" s="11">
        <f t="shared" si="0"/>
        <v>0</v>
      </c>
      <c r="F15" s="9"/>
    </row>
    <row r="16" spans="1:6" x14ac:dyDescent="0.25">
      <c r="A16" s="8" t="s">
        <v>41</v>
      </c>
      <c r="B16" s="9" t="s">
        <v>39</v>
      </c>
      <c r="C16" s="10" t="s">
        <v>42</v>
      </c>
      <c r="D16" s="31"/>
      <c r="E16" s="11">
        <f>D16*60</f>
        <v>0</v>
      </c>
      <c r="F16" s="9" t="s">
        <v>43</v>
      </c>
    </row>
    <row r="17" spans="1:6" s="12" customFormat="1" ht="15.75" thickBot="1" x14ac:dyDescent="0.3">
      <c r="A17" s="13"/>
      <c r="B17" s="14" t="s">
        <v>38</v>
      </c>
      <c r="C17" s="15"/>
      <c r="D17" s="16"/>
      <c r="E17" s="17">
        <f>SUM(E7:E16)</f>
        <v>0</v>
      </c>
      <c r="F17" s="14"/>
    </row>
    <row r="19" spans="1:6" s="12" customFormat="1" x14ac:dyDescent="0.25">
      <c r="A19" s="3" t="s">
        <v>11</v>
      </c>
      <c r="B19" s="24" t="s">
        <v>34</v>
      </c>
      <c r="C19" s="25"/>
      <c r="D19" s="24"/>
      <c r="E19" s="25"/>
      <c r="F19" s="24"/>
    </row>
    <row r="20" spans="1:6" ht="30" x14ac:dyDescent="0.25">
      <c r="A20" s="8" t="s">
        <v>12</v>
      </c>
      <c r="B20" s="9" t="s">
        <v>26</v>
      </c>
      <c r="C20" s="10" t="s">
        <v>32</v>
      </c>
      <c r="D20" s="31"/>
      <c r="E20" s="11">
        <f>D20</f>
        <v>0</v>
      </c>
    </row>
    <row r="21" spans="1:6" ht="45" x14ac:dyDescent="0.25">
      <c r="A21" s="8" t="s">
        <v>13</v>
      </c>
      <c r="B21" s="9" t="s">
        <v>36</v>
      </c>
      <c r="C21" s="10">
        <f>9+3+3+3</f>
        <v>18</v>
      </c>
      <c r="D21" s="31"/>
      <c r="E21" s="11">
        <f>C21*D21</f>
        <v>0</v>
      </c>
    </row>
    <row r="22" spans="1:6" ht="75" x14ac:dyDescent="0.25">
      <c r="A22" s="8" t="s">
        <v>14</v>
      </c>
      <c r="B22" s="9" t="s">
        <v>37</v>
      </c>
      <c r="C22" s="10">
        <v>18</v>
      </c>
      <c r="D22" s="31"/>
      <c r="E22" s="11" t="s">
        <v>44</v>
      </c>
      <c r="F22" s="9" t="s">
        <v>45</v>
      </c>
    </row>
    <row r="23" spans="1:6" x14ac:dyDescent="0.25">
      <c r="A23" s="8" t="s">
        <v>15</v>
      </c>
      <c r="B23" s="9" t="s">
        <v>27</v>
      </c>
      <c r="C23" s="10" t="s">
        <v>32</v>
      </c>
      <c r="D23" s="31"/>
      <c r="E23" s="11">
        <f>D23</f>
        <v>0</v>
      </c>
    </row>
    <row r="24" spans="1:6" x14ac:dyDescent="0.25">
      <c r="A24" s="8" t="s">
        <v>16</v>
      </c>
      <c r="B24" s="9" t="s">
        <v>28</v>
      </c>
      <c r="C24" s="10" t="s">
        <v>32</v>
      </c>
      <c r="D24" s="31"/>
      <c r="E24" s="11">
        <f t="shared" ref="E24:E28" si="1">D24</f>
        <v>0</v>
      </c>
    </row>
    <row r="25" spans="1:6" x14ac:dyDescent="0.25">
      <c r="A25" s="8" t="s">
        <v>17</v>
      </c>
      <c r="B25" s="9" t="s">
        <v>29</v>
      </c>
      <c r="C25" s="10" t="s">
        <v>32</v>
      </c>
      <c r="D25" s="31"/>
      <c r="E25" s="11">
        <f t="shared" si="1"/>
        <v>0</v>
      </c>
    </row>
    <row r="26" spans="1:6" ht="45" x14ac:dyDescent="0.25">
      <c r="A26" s="8" t="s">
        <v>35</v>
      </c>
      <c r="B26" s="9" t="s">
        <v>62</v>
      </c>
      <c r="C26" s="10" t="s">
        <v>32</v>
      </c>
      <c r="D26" s="31"/>
      <c r="E26" s="11">
        <f t="shared" si="1"/>
        <v>0</v>
      </c>
    </row>
    <row r="27" spans="1:6" x14ac:dyDescent="0.25">
      <c r="A27" s="8" t="s">
        <v>52</v>
      </c>
      <c r="B27" s="9" t="s">
        <v>30</v>
      </c>
      <c r="C27" s="10" t="s">
        <v>32</v>
      </c>
      <c r="D27" s="31"/>
      <c r="E27" s="11">
        <f t="shared" si="1"/>
        <v>0</v>
      </c>
    </row>
    <row r="28" spans="1:6" x14ac:dyDescent="0.25">
      <c r="A28" s="8" t="s">
        <v>53</v>
      </c>
      <c r="B28" s="9" t="s">
        <v>31</v>
      </c>
      <c r="C28" s="10" t="s">
        <v>32</v>
      </c>
      <c r="D28" s="31"/>
      <c r="E28" s="11">
        <f t="shared" si="1"/>
        <v>0</v>
      </c>
    </row>
    <row r="29" spans="1:6" x14ac:dyDescent="0.25">
      <c r="A29" s="8" t="s">
        <v>54</v>
      </c>
      <c r="B29" s="9" t="s">
        <v>39</v>
      </c>
      <c r="C29" s="10" t="s">
        <v>42</v>
      </c>
      <c r="D29" s="31"/>
      <c r="E29" s="11">
        <f>D29*60</f>
        <v>0</v>
      </c>
      <c r="F29" s="9" t="s">
        <v>43</v>
      </c>
    </row>
    <row r="30" spans="1:6" ht="15.75" thickBot="1" x14ac:dyDescent="0.3">
      <c r="A30" s="13"/>
      <c r="B30" s="14" t="s">
        <v>40</v>
      </c>
      <c r="C30" s="15"/>
      <c r="D30" s="16"/>
      <c r="E30" s="17">
        <f>SUM(E20:E29)</f>
        <v>0</v>
      </c>
      <c r="F30" s="14"/>
    </row>
    <row r="32" spans="1:6" s="12" customFormat="1" x14ac:dyDescent="0.25">
      <c r="A32" s="3" t="s">
        <v>18</v>
      </c>
      <c r="B32" s="24" t="s">
        <v>46</v>
      </c>
      <c r="C32" s="25"/>
      <c r="D32" s="24"/>
      <c r="E32" s="25"/>
      <c r="F32" s="24"/>
    </row>
    <row r="33" spans="1:6" ht="30" x14ac:dyDescent="0.25">
      <c r="A33" s="2" t="s">
        <v>19</v>
      </c>
      <c r="B33" s="1" t="s">
        <v>47</v>
      </c>
      <c r="C33" s="4" t="s">
        <v>32</v>
      </c>
      <c r="D33" s="32"/>
      <c r="E33" s="4" t="s">
        <v>51</v>
      </c>
      <c r="F33" s="41" t="s">
        <v>50</v>
      </c>
    </row>
    <row r="34" spans="1:6" ht="30" x14ac:dyDescent="0.25">
      <c r="A34" s="2" t="s">
        <v>20</v>
      </c>
      <c r="B34" s="1" t="s">
        <v>48</v>
      </c>
      <c r="C34" s="4" t="s">
        <v>32</v>
      </c>
      <c r="D34" s="32"/>
      <c r="E34" s="4" t="s">
        <v>51</v>
      </c>
      <c r="F34" s="41"/>
    </row>
    <row r="35" spans="1:6" ht="30.75" thickBot="1" x14ac:dyDescent="0.3">
      <c r="A35" s="18" t="s">
        <v>21</v>
      </c>
      <c r="B35" s="19" t="s">
        <v>49</v>
      </c>
      <c r="C35" s="20" t="s">
        <v>32</v>
      </c>
      <c r="D35" s="33"/>
      <c r="E35" s="20" t="s">
        <v>51</v>
      </c>
      <c r="F35" s="42"/>
    </row>
    <row r="37" spans="1:6" ht="15.75" thickBot="1" x14ac:dyDescent="0.3"/>
    <row r="38" spans="1:6" x14ac:dyDescent="0.25">
      <c r="B38" s="30" t="s">
        <v>61</v>
      </c>
      <c r="C38" s="43" t="s">
        <v>55</v>
      </c>
      <c r="D38" s="43"/>
      <c r="E38" s="28"/>
    </row>
    <row r="39" spans="1:6" x14ac:dyDescent="0.25">
      <c r="B39" s="34"/>
      <c r="C39" s="36" t="s">
        <v>33</v>
      </c>
      <c r="D39" s="36"/>
      <c r="E39" s="26">
        <f>E17</f>
        <v>0</v>
      </c>
    </row>
    <row r="40" spans="1:6" x14ac:dyDescent="0.25">
      <c r="B40" s="34"/>
      <c r="C40" s="37" t="s">
        <v>34</v>
      </c>
      <c r="D40" s="37"/>
      <c r="E40" s="29">
        <f>E30</f>
        <v>0</v>
      </c>
    </row>
    <row r="41" spans="1:6" x14ac:dyDescent="0.25">
      <c r="B41" s="34"/>
      <c r="C41" s="38" t="s">
        <v>56</v>
      </c>
      <c r="D41" s="38"/>
      <c r="E41" s="26">
        <f>E39+E40</f>
        <v>0</v>
      </c>
    </row>
    <row r="42" spans="1:6" x14ac:dyDescent="0.25">
      <c r="B42" s="34"/>
      <c r="C42" s="38" t="s">
        <v>57</v>
      </c>
      <c r="D42" s="38"/>
      <c r="E42" s="26">
        <f>E41*0.19</f>
        <v>0</v>
      </c>
    </row>
    <row r="43" spans="1:6" ht="15.75" thickBot="1" x14ac:dyDescent="0.3">
      <c r="B43" s="34"/>
      <c r="C43" s="39" t="s">
        <v>58</v>
      </c>
      <c r="D43" s="39"/>
      <c r="E43" s="27">
        <f>E41+E42</f>
        <v>0</v>
      </c>
      <c r="F43" s="12" t="s">
        <v>59</v>
      </c>
    </row>
    <row r="44" spans="1:6" ht="15.75" thickTop="1" x14ac:dyDescent="0.25">
      <c r="B44" s="34"/>
    </row>
    <row r="45" spans="1:6" x14ac:dyDescent="0.25">
      <c r="B45" s="34"/>
    </row>
    <row r="46" spans="1:6" ht="15.75" thickBot="1" x14ac:dyDescent="0.3">
      <c r="B46" s="35"/>
    </row>
  </sheetData>
  <sheetProtection algorithmName="SHA-512" hashValue="US7X43h902IohxuCcd06pJZFYFmGefoLGHild5jS2fbf53VRtRx8Tp1DVkrtJ3TvDrFKunKkBACZ+t5yrTqtbA==" saltValue="dA+ejDS4QWBIclfI93/FOg==" spinCount="100000" sheet="1" objects="1" scenarios="1"/>
  <mergeCells count="9">
    <mergeCell ref="A1:B1"/>
    <mergeCell ref="F33:F35"/>
    <mergeCell ref="C38:D38"/>
    <mergeCell ref="B3:F3"/>
    <mergeCell ref="C39:D39"/>
    <mergeCell ref="C40:D40"/>
    <mergeCell ref="C42:D42"/>
    <mergeCell ref="C41:D41"/>
    <mergeCell ref="C43:D43"/>
  </mergeCells>
  <phoneticPr fontId="3" type="noConversion"/>
  <pageMargins left="0.7" right="0.7" top="0.75" bottom="0.75" header="0.3" footer="0.3"/>
  <pageSetup paperSize="9" scale="57" orientation="portrait" r:id="rId1"/>
  <ignoredErrors>
    <ignoredError sqref="E42" formula="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Preisblatt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Scheunig, Maik - MGLG</dc:creator>
  <cp:lastModifiedBy>Scheunig, Maik - MGLG</cp:lastModifiedBy>
  <cp:lastPrinted>2024-01-08T11:18:44Z</cp:lastPrinted>
  <dcterms:created xsi:type="dcterms:W3CDTF">2015-06-05T18:19:34Z</dcterms:created>
  <dcterms:modified xsi:type="dcterms:W3CDTF">2024-01-08T12:59:24Z</dcterms:modified>
</cp:coreProperties>
</file>