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L:\147_RelaunchWeb\01 Projektleitung\05 Ausschreibung\00 LV zur Veröffentlichung\"/>
    </mc:Choice>
  </mc:AlternateContent>
  <xr:revisionPtr revIDLastSave="0" documentId="13_ncr:1_{CE52BB0C-A368-4802-BFCB-A57FD953220C}" xr6:coauthVersionLast="47" xr6:coauthVersionMax="47" xr10:uidLastSave="{00000000-0000-0000-0000-000000000000}"/>
  <bookViews>
    <workbookView xWindow="-28920" yWindow="-120" windowWidth="29040" windowHeight="15720" xr2:uid="{00000000-000D-0000-FFFF-FFFF00000000}"/>
  </bookViews>
  <sheets>
    <sheet name="Eignungsschem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4" i="1" l="1"/>
  <c r="F64" i="1"/>
  <c r="G64" i="1"/>
  <c r="H64" i="1"/>
  <c r="I64" i="1"/>
  <c r="E65" i="1"/>
  <c r="F65" i="1"/>
  <c r="G65" i="1"/>
  <c r="H65" i="1"/>
  <c r="I65" i="1"/>
  <c r="I70" i="1" s="1"/>
  <c r="E66" i="1"/>
  <c r="F66" i="1"/>
  <c r="G66" i="1"/>
  <c r="H66" i="1"/>
  <c r="I66" i="1"/>
  <c r="E67" i="1"/>
  <c r="E70" i="1" s="1"/>
  <c r="F67" i="1"/>
  <c r="G67" i="1"/>
  <c r="H67" i="1"/>
  <c r="I67" i="1"/>
  <c r="E68" i="1"/>
  <c r="F68" i="1"/>
  <c r="G68" i="1"/>
  <c r="H68" i="1"/>
  <c r="I68" i="1"/>
  <c r="E69" i="1"/>
  <c r="F69" i="1"/>
  <c r="G69" i="1"/>
  <c r="H69" i="1"/>
  <c r="I69" i="1"/>
  <c r="G70" i="1"/>
  <c r="M33" i="1"/>
  <c r="K33" i="1"/>
  <c r="I33" i="1"/>
  <c r="G33" i="1"/>
  <c r="E33" i="1"/>
  <c r="M37" i="1"/>
  <c r="K37" i="1"/>
  <c r="I37" i="1"/>
  <c r="G37" i="1"/>
  <c r="E37" i="1"/>
  <c r="M23" i="1"/>
  <c r="K23" i="1"/>
  <c r="G23" i="1"/>
  <c r="I23" i="1"/>
  <c r="M27" i="1"/>
  <c r="K27" i="1"/>
  <c r="I27" i="1"/>
  <c r="G27" i="1"/>
  <c r="M45" i="1"/>
  <c r="K45" i="1"/>
  <c r="I45" i="1"/>
  <c r="G45" i="1"/>
  <c r="E45" i="1"/>
  <c r="E27" i="1"/>
  <c r="E23" i="1"/>
  <c r="H70" i="1" l="1"/>
  <c r="F70" i="1"/>
  <c r="N45" i="1"/>
  <c r="D68" i="1" s="1"/>
  <c r="N37" i="1"/>
  <c r="D67" i="1" s="1"/>
  <c r="N27" i="1"/>
  <c r="D65" i="1" s="1"/>
  <c r="N23" i="1"/>
  <c r="D64" i="1" s="1"/>
  <c r="M50" i="1"/>
  <c r="K50" i="1"/>
  <c r="I50" i="1"/>
  <c r="G50" i="1"/>
  <c r="E50" i="1"/>
  <c r="N33" i="1"/>
  <c r="D66" i="1" s="1"/>
  <c r="N50" i="1" l="1"/>
  <c r="D69" i="1" s="1"/>
  <c r="D70" i="1" s="1"/>
</calcChain>
</file>

<file path=xl/sharedStrings.xml><?xml version="1.0" encoding="utf-8"?>
<sst xmlns="http://schemas.openxmlformats.org/spreadsheetml/2006/main" count="93" uniqueCount="81">
  <si>
    <t>Kriterium</t>
  </si>
  <si>
    <t>Gewichtung</t>
  </si>
  <si>
    <t>5 Punkte</t>
  </si>
  <si>
    <t>4 Punkte</t>
  </si>
  <si>
    <t>3 Punkte</t>
  </si>
  <si>
    <t>2 Punkte</t>
  </si>
  <si>
    <t>1 Punkte</t>
  </si>
  <si>
    <t>0 Punkte</t>
  </si>
  <si>
    <r>
      <t>… entsprechen der Note</t>
    </r>
    <r>
      <rPr>
        <b/>
        <sz val="14"/>
        <color theme="1"/>
        <rFont val="Calibri"/>
        <family val="2"/>
        <scheme val="minor"/>
      </rPr>
      <t xml:space="preserve"> „sehr gut“</t>
    </r>
    <r>
      <rPr>
        <sz val="14"/>
        <color theme="1"/>
        <rFont val="Calibri"/>
        <family val="2"/>
        <scheme val="minor"/>
      </rPr>
      <t>. Die Leistung entspricht den Anforderungen in besonderem Maße.</t>
    </r>
  </si>
  <si>
    <r>
      <t xml:space="preserve">… entsprechen der Note </t>
    </r>
    <r>
      <rPr>
        <b/>
        <sz val="14"/>
        <color theme="1"/>
        <rFont val="Calibri"/>
        <family val="2"/>
        <scheme val="minor"/>
      </rPr>
      <t>„gut“</t>
    </r>
    <r>
      <rPr>
        <sz val="14"/>
        <color theme="1"/>
        <rFont val="Calibri"/>
        <family val="2"/>
        <scheme val="minor"/>
      </rPr>
      <t>. Die Leistung entspricht voll den Anforderungen.</t>
    </r>
  </si>
  <si>
    <r>
      <t>… entsprechen der Note</t>
    </r>
    <r>
      <rPr>
        <b/>
        <sz val="14"/>
        <color theme="1"/>
        <rFont val="Calibri"/>
        <family val="2"/>
        <scheme val="minor"/>
      </rPr>
      <t xml:space="preserve"> „befriedigend“</t>
    </r>
    <r>
      <rPr>
        <sz val="14"/>
        <color theme="1"/>
        <rFont val="Calibri"/>
        <family val="2"/>
        <scheme val="minor"/>
      </rPr>
      <t>. Die Leistung entspricht im Allgemeinen den Anforderungen.</t>
    </r>
  </si>
  <si>
    <r>
      <t xml:space="preserve">… entsprechen der Note </t>
    </r>
    <r>
      <rPr>
        <b/>
        <sz val="14"/>
        <color theme="1"/>
        <rFont val="Calibri"/>
        <family val="2"/>
        <scheme val="minor"/>
      </rPr>
      <t>„ausreichend“</t>
    </r>
    <r>
      <rPr>
        <sz val="14"/>
        <color theme="1"/>
        <rFont val="Calibri"/>
        <family val="2"/>
        <scheme val="minor"/>
      </rPr>
      <t>. Die Leistung weist zwar Mängel aus, entspricht aber im Ganzen noch den Anforderungen.</t>
    </r>
  </si>
  <si>
    <r>
      <t>… entspricht der Note</t>
    </r>
    <r>
      <rPr>
        <b/>
        <sz val="14"/>
        <color theme="1"/>
        <rFont val="Calibri"/>
        <family val="2"/>
        <scheme val="minor"/>
      </rPr>
      <t xml:space="preserve"> „mangelhaft“</t>
    </r>
    <r>
      <rPr>
        <sz val="14"/>
        <color theme="1"/>
        <rFont val="Calibri"/>
        <family val="2"/>
        <scheme val="minor"/>
      </rPr>
      <t>. Die Leistung entspricht nicht den Anforderungen, lässt jedoch erkennen, dass die Mängel behoben werden können.</t>
    </r>
  </si>
  <si>
    <t>gewichtete Punktzahl</t>
  </si>
  <si>
    <t xml:space="preserve">Gewichtete Punktzahl - Gesamt  </t>
  </si>
  <si>
    <t xml:space="preserve">Punktzahl </t>
  </si>
  <si>
    <t>Punktzahl 
0-5</t>
  </si>
  <si>
    <r>
      <t>… entsprechen der Note</t>
    </r>
    <r>
      <rPr>
        <b/>
        <sz val="14"/>
        <color theme="1"/>
        <rFont val="Calibri"/>
        <family val="2"/>
        <scheme val="minor"/>
      </rPr>
      <t xml:space="preserve"> „ungenügend“</t>
    </r>
    <r>
      <rPr>
        <sz val="14"/>
        <color theme="1"/>
        <rFont val="Calibri"/>
        <family val="2"/>
        <scheme val="minor"/>
      </rPr>
      <t>. Die Leistung entspricht nicht den Anforderungen und lässt erkennen, dass die Mängel nicht behoben werden können.</t>
    </r>
  </si>
  <si>
    <r>
      <rPr>
        <b/>
        <sz val="14"/>
        <color theme="1"/>
        <rFont val="Calibri"/>
        <family val="2"/>
        <scheme val="minor"/>
      </rPr>
      <t>Teilkriterium und Gewichtung</t>
    </r>
    <r>
      <rPr>
        <sz val="14"/>
        <color theme="1"/>
        <rFont val="Calibri"/>
        <family val="2"/>
        <scheme val="minor"/>
      </rPr>
      <t xml:space="preserve">
</t>
    </r>
  </si>
  <si>
    <t>Die Gesamtpunktzahl für die jeweiligen Konzepte der Agenturen ergibt sich anhand meiner obigen Bewertungen wie folgt:</t>
  </si>
  <si>
    <t>(automatische Berechnung)</t>
  </si>
  <si>
    <t>Ausschreibung "Entwicklung, technische Umsetzung, Betreuung eines Relaunches der Website www.schloesserland-sachsen.de"</t>
  </si>
  <si>
    <t>Anlage A1: Eignungsschema für die Teilnahmeanträge</t>
  </si>
  <si>
    <t xml:space="preserve">Jury
</t>
  </si>
  <si>
    <t>Jury Mitglied 1</t>
  </si>
  <si>
    <t>Jury Mitglied 2</t>
  </si>
  <si>
    <t>Jury Mitglied 3</t>
  </si>
  <si>
    <t>Jury Mitglied 4</t>
  </si>
  <si>
    <t>Jury Mitglied 5</t>
  </si>
  <si>
    <t>I. Unternehmensreferenzen</t>
  </si>
  <si>
    <t>Fachlicher Bezug zu Kultur/Tourismus/freie Wirtschaft  (10%)</t>
  </si>
  <si>
    <t>Qualität der Referenzen  (15%)</t>
  </si>
  <si>
    <t>Nachweis über mindestens drei Referenzen für einen Relaunch oder ein Website-Redesign einer bestehenden Website in den letzten drei Jahren für einen Auftraggeber aus dem Kulturtourismussektor (Destinationen, Kultureinrichtungen oder vergleichbare Unternehmen) oder der freien Wirtschaft.</t>
  </si>
  <si>
    <t>• Die Referenzen müssen einen inhaltlichen Bezug zur einem kulturtouristischen Leistungsträger und/oder einen Leistungsträger aus der freien Wirtschaft aufweisen, um als gültig eingestuft zu werden</t>
  </si>
  <si>
    <t>• Es können nur aktive Website-Links bewertet werden</t>
  </si>
  <si>
    <t xml:space="preserve">Um die zu erwartende Qualität zu bewerten, werden die Referenzen bezgl. der folgenden Kriterien geprüft: 
</t>
  </si>
  <si>
    <t>• Design &amp; Benutzerfreundlichkeit
- sichtbare und leicht verständliche Navigationsmenüs
- Anpassungsfähigkeit an verschiedene Geräte und Bildschirmgrößen (Kompatibilität mit Endgeräten, Responsive Webdesign)</t>
  </si>
  <si>
    <t>• Funktionalität und Leistung
- Zuverlässigkeit der Website (keine Fehler oder Abstürze)
- Funktionsfähigkeit von Links, Formularen und interaktiven Elementen</t>
  </si>
  <si>
    <t xml:space="preserve">• Suchmaschinenoptimierung 
- Schnelle Ladezeit der Seiten und optimierte Performance
- Sichtbarkeit der Website in den gängigen Suchmaschinen
- Saubere und sinnvolle URL Struktur </t>
  </si>
  <si>
    <t xml:space="preserve">• Barrierefreiheit der Seite
- Hohe Kontraste, gepflegte Alt-Tags für Bilder, mit der Tastatur bedienbare Navigationsstruktur 
- Einsatz von speziellen Tools um die Barrierefreiheit zu erleichtern </t>
  </si>
  <si>
    <t>Die Originalität und Kreativität werden anhand folgender Merkmale bewertet:</t>
  </si>
  <si>
    <t>• Einzigartigkeit
- Das Design ist einzigartig und hebt sich von anderen Designs ab (= Das Design geht über statische vorgefertigte Designvorlagen oder Layouts hinaus)
- das Design vermeidet Klischees, gängige Vorlagen oder stereotype Elemente</t>
  </si>
  <si>
    <t>• Innovative Ansätze und Techniken bzw. neue Wege der Präsentation von Inhalten 
- Es werden neue Technologien, interaktive Elemente oder ungewöhnliche Gestaltungsmethoden eingesetzt, um eine einzigartige Benutzererfahrung zu schaffen
- Es werden narrative Elemente verwendet, um eine Geschichte zu erzählen und die Benutzer auf eine emotionale oder fesselnde Reise mitzunehmen. Dies kann durch die Kombination von Text, Bildern und visuellen Effekten erreicht werden. 
- Einsatz von Multimedia: Einbindung von verschiedenen Medienformaten wie Videos, Animationen, Audio oder interaktiven Elementen, um die Website lebendiger und interaktiver zu gestalten. 
- Interaktive Inhalte: Einbindung von interaktiven Elementen wie Umfragen, Quizzen, Abstimmungen oder interaktiven Tools, um die Benutzer zum Mitmachen und Engagieren zu animieren.</t>
  </si>
  <si>
    <t>Um die Qualifikation für das Aufsetzen und die Implementierung von Datenbanken zu bewerten werden folgende Kriterien geprüft:</t>
  </si>
  <si>
    <t>•	Benutzerfreundlichkeit (leichte Navigation durch den Benutzer)</t>
  </si>
  <si>
    <t>•	Suchfunktion (effiziente Suchfunktion innerhalb der Datenbank, die es dem Benutzer ermöglicht nach bestimmten Kriterien zu suchen, z.B. Ort, Datum, Veranstaltung)</t>
  </si>
  <si>
    <t>•	Filter- und Sortiermöglichkeit (anhand der Filter- und Sortiermöglichkeit ist der Benutzer in der Lage die Inhalte der Datenbank nach seinen Interessen/Kriterien anzeigen zu lassen)</t>
  </si>
  <si>
    <t>•	Responsives Design (Die Darstellung der Inhalte ist auf verschiedenen Geräten und Bildschirmgrößen ohne Probleme darstellbar)</t>
  </si>
  <si>
    <t xml:space="preserve">•	Integration von Karten und Standortinformationen (Standorte und Veranstaltungsorte werden auf einer Karte angezeigt) </t>
  </si>
  <si>
    <t>•	Bedienbarkeit durch Redakteur (Backend)</t>
  </si>
  <si>
    <t>Qualität und Funktionalität des Webshops (20%)</t>
  </si>
  <si>
    <t>Um die Qualität des Webshops zu bewerten, werden die Referenzen bezgl. der folgenden Kriterien geprüft:</t>
  </si>
  <si>
    <t>• Benutzerfreundliches Webshopdesign</t>
  </si>
  <si>
    <t>• Integration des Webshops in der Website</t>
  </si>
  <si>
    <t>• Intuitive Bedienung/Buchung über den Webshop</t>
  </si>
  <si>
    <t>Entwicklung eines Corporate Designs (10%)</t>
  </si>
  <si>
    <t>Nachweis über die Entwicklung oder Weiterentwicklung eines Corporate Designs für eine Website bzw. Online Medien. Folgende Merkmale werden bewertet:</t>
  </si>
  <si>
    <t>• Wiedererkennbarkeit (Das Corporate Design ist unverwechselbar erkennbar)</t>
  </si>
  <si>
    <t>• Konsistenz (Die gestalterischen Elemente sind konsistent über alle Medien/Materialien/Elemente hinweg eingesetzt)</t>
  </si>
  <si>
    <t>• Flexibilität (Das Corporate Design ist flexibel genug um auf verschiedene Formate angewendet zu werden)</t>
  </si>
  <si>
    <t>• Markenidentität (Das Corporate Design spiegelt die Identität und Werte des Unternehmens wider; die Farben, Schriftarten und Bildsprache passen zur Marke)</t>
  </si>
  <si>
    <r>
      <rPr>
        <b/>
        <sz val="14"/>
        <color theme="1"/>
        <rFont val="Calibri"/>
        <family val="2"/>
        <scheme val="minor"/>
      </rPr>
      <t>Agentur 1</t>
    </r>
    <r>
      <rPr>
        <sz val="14"/>
        <color theme="1"/>
        <rFont val="Calibri"/>
        <family val="2"/>
        <scheme val="minor"/>
      </rPr>
      <t xml:space="preserve">
</t>
    </r>
  </si>
  <si>
    <t>Bieter 1</t>
  </si>
  <si>
    <t>Bieter 2</t>
  </si>
  <si>
    <t>Bieter 3</t>
  </si>
  <si>
    <t>Bieter 4</t>
  </si>
  <si>
    <t>Bieter 5</t>
  </si>
  <si>
    <t>Bieter 6</t>
  </si>
  <si>
    <t xml:space="preserve">Fachlicher Bezug zu Kultur/Tourismus/freie Wirtschaft </t>
  </si>
  <si>
    <t xml:space="preserve">Qualität der Referenzen </t>
  </si>
  <si>
    <t>Originalität und Kreativität der Website</t>
  </si>
  <si>
    <t>Datenbanken</t>
  </si>
  <si>
    <t>Qualität und Funktionalität des Webshops</t>
  </si>
  <si>
    <t>Entwicklung eines Corporate Designs</t>
  </si>
  <si>
    <t>Datenbanken (25%)</t>
  </si>
  <si>
    <t>Originalität und Kreativität der Website (20%)</t>
  </si>
  <si>
    <t xml:space="preserve">Gesamtpunktzahl </t>
  </si>
  <si>
    <t xml:space="preserve"> Punktzahl</t>
  </si>
  <si>
    <t>Diese Matrix ist nicht vom Bieter auszufüllen, sie dient lediglich als Information zur Eignungsprüfung. Die Prüfung der Eignung erfolgt anhand einer Punktevergabe entsprechend des untenstehenden Eignungsschemas. Die Bewertung und Ermittlung der Gesamtpunktzahl orientiert sich an dem Schema des deutschen Schulnotensystems.</t>
  </si>
  <si>
    <t xml:space="preserve">Die Bewertung der einzelnen Eignungskriterien erfolgt durch eine mehrköpfige gleichbesetzte Jury. 
Die Ermittlung der Gesamtpunktzahl für die Eignungsfeststellung ergibt sich aus der Summe der gewichteten Gesamtpunktpunktzahl je Eignungskriterium. Die Bewertung der Gesamtpunktzahl erfolgt durch den Vergleich der Bieter zueinander. Die 10 Bieter mit den höchsten Gesamtpunktzahlen werden zur zweiten Stufe zugelassen. </t>
  </si>
  <si>
    <r>
      <rPr>
        <b/>
        <u/>
        <sz val="14"/>
        <color theme="1"/>
        <rFont val="Calibri"/>
        <family val="2"/>
        <scheme val="minor"/>
      </rPr>
      <t>Hinweis:</t>
    </r>
    <r>
      <rPr>
        <sz val="14"/>
        <color theme="1"/>
        <rFont val="Calibri"/>
        <family val="2"/>
        <scheme val="minor"/>
      </rPr>
      <t xml:space="preserve"> Bitte vergeben Sie jeweils nur ganze Punktzahlen (nicht 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</si>
</sst>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9C0006"/>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sz val="14"/>
      <color theme="1"/>
      <name val="Calibri"/>
      <family val="2"/>
      <scheme val="minor"/>
    </font>
    <font>
      <b/>
      <sz val="14"/>
      <name val="Calibri"/>
      <family val="2"/>
      <scheme val="minor"/>
    </font>
    <font>
      <sz val="14"/>
      <color rgb="FFFF0000"/>
      <name val="Calibri"/>
      <family val="2"/>
      <scheme val="minor"/>
    </font>
    <font>
      <b/>
      <sz val="14"/>
      <color rgb="FFFF0000"/>
      <name val="Calibri"/>
      <family val="2"/>
      <scheme val="minor"/>
    </font>
    <font>
      <sz val="16"/>
      <color rgb="FFFF0000"/>
      <name val="Calibri"/>
      <family val="2"/>
      <scheme val="minor"/>
    </font>
    <font>
      <b/>
      <u/>
      <sz val="14"/>
      <color theme="1"/>
      <name val="Calibri"/>
      <family val="2"/>
      <scheme val="minor"/>
    </font>
    <font>
      <i/>
      <sz val="16"/>
      <color theme="1"/>
      <name val="Calibri"/>
      <family val="2"/>
      <scheme val="minor"/>
    </font>
  </fonts>
  <fills count="10">
    <fill>
      <patternFill patternType="none"/>
    </fill>
    <fill>
      <patternFill patternType="gray125"/>
    </fill>
    <fill>
      <patternFill patternType="solid">
        <fgColor rgb="FFFFC7CE"/>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s>
  <borders count="70">
    <border>
      <left/>
      <right/>
      <top/>
      <bottom/>
      <diagonal/>
    </border>
    <border>
      <left/>
      <right/>
      <top style="medium">
        <color auto="1"/>
      </top>
      <bottom/>
      <diagonal/>
    </border>
    <border>
      <left/>
      <right style="medium">
        <color auto="1"/>
      </right>
      <top style="medium">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medium">
        <color auto="1"/>
      </right>
      <top style="medium">
        <color auto="1"/>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auto="1"/>
      </bottom>
      <diagonal/>
    </border>
    <border>
      <left/>
      <right style="thin">
        <color theme="0" tint="-0.499984740745262"/>
      </right>
      <top style="thin">
        <color theme="0" tint="-0.499984740745262"/>
      </top>
      <bottom style="medium">
        <color auto="1"/>
      </bottom>
      <diagonal/>
    </border>
    <border>
      <left style="thin">
        <color theme="0" tint="-0.499984740745262"/>
      </left>
      <right style="medium">
        <color auto="1"/>
      </right>
      <top style="thin">
        <color theme="0" tint="-0.499984740745262"/>
      </top>
      <bottom style="medium">
        <color auto="1"/>
      </bottom>
      <diagonal/>
    </border>
    <border>
      <left style="thin">
        <color theme="0" tint="-0.499984740745262"/>
      </left>
      <right style="medium">
        <color auto="1"/>
      </right>
      <top/>
      <bottom style="thin">
        <color theme="0" tint="-0.499984740745262"/>
      </bottom>
      <diagonal/>
    </border>
    <border>
      <left style="thin">
        <color theme="0" tint="-0.499984740745262"/>
      </left>
      <right/>
      <top style="thin">
        <color theme="0" tint="-0.499984740745262"/>
      </top>
      <bottom style="medium">
        <color auto="1"/>
      </bottom>
      <diagonal/>
    </border>
    <border>
      <left/>
      <right/>
      <top style="medium">
        <color auto="1"/>
      </top>
      <bottom style="thin">
        <color theme="0" tint="-0.499984740745262"/>
      </bottom>
      <diagonal/>
    </border>
    <border>
      <left style="thin">
        <color theme="0" tint="-0.499984740745262"/>
      </left>
      <right/>
      <top style="thin">
        <color theme="0" tint="-0.499984740745262"/>
      </top>
      <bottom/>
      <diagonal/>
    </border>
    <border>
      <left/>
      <right style="medium">
        <color auto="1"/>
      </right>
      <top style="medium">
        <color auto="1"/>
      </top>
      <bottom style="thin">
        <color theme="0" tint="-0.499984740745262"/>
      </bottom>
      <diagonal/>
    </border>
    <border>
      <left/>
      <right style="medium">
        <color auto="1"/>
      </right>
      <top style="thin">
        <color theme="0" tint="-0.499984740745262"/>
      </top>
      <bottom style="thin">
        <color theme="0" tint="-0.499984740745262"/>
      </bottom>
      <diagonal/>
    </border>
    <border>
      <left/>
      <right/>
      <top style="thin">
        <color theme="0" tint="-0.499984740745262"/>
      </top>
      <bottom/>
      <diagonal/>
    </border>
    <border>
      <left style="medium">
        <color auto="1"/>
      </left>
      <right style="thin">
        <color theme="0" tint="-0.499984740745262"/>
      </right>
      <top style="thin">
        <color theme="0" tint="-0.499984740745262"/>
      </top>
      <bottom style="medium">
        <color auto="1"/>
      </bottom>
      <diagonal/>
    </border>
    <border>
      <left style="medium">
        <color auto="1"/>
      </left>
      <right style="thin">
        <color theme="0" tint="-0.499984740745262"/>
      </right>
      <top/>
      <bottom style="thin">
        <color theme="0" tint="-0.499984740745262"/>
      </bottom>
      <diagonal/>
    </border>
    <border>
      <left style="medium">
        <color auto="1"/>
      </left>
      <right style="thin">
        <color theme="0" tint="-0.499984740745262"/>
      </right>
      <top style="thin">
        <color theme="0" tint="-0.499984740745262"/>
      </top>
      <bottom style="thin">
        <color theme="0" tint="-0.499984740745262"/>
      </bottom>
      <diagonal/>
    </border>
    <border>
      <left style="medium">
        <color auto="1"/>
      </left>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diagonal/>
    </border>
    <border>
      <left style="medium">
        <color auto="1"/>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style="medium">
        <color auto="1"/>
      </left>
      <right/>
      <top style="medium">
        <color auto="1"/>
      </top>
      <bottom style="thin">
        <color theme="0" tint="-0.499984740745262"/>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style="medium">
        <color auto="1"/>
      </right>
      <top style="medium">
        <color auto="1"/>
      </top>
      <bottom style="thin">
        <color theme="0" tint="-0.499984740745262"/>
      </bottom>
      <diagonal/>
    </border>
    <border>
      <left style="medium">
        <color auto="1"/>
      </left>
      <right/>
      <top style="medium">
        <color auto="1"/>
      </top>
      <bottom/>
      <diagonal/>
    </border>
    <border>
      <left style="medium">
        <color auto="1"/>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bottom style="thin">
        <color theme="0" tint="-0.499984740745262"/>
      </bottom>
      <diagonal/>
    </border>
    <border>
      <left/>
      <right style="medium">
        <color auto="1"/>
      </right>
      <top/>
      <bottom style="thin">
        <color theme="0" tint="-0.499984740745262"/>
      </bottom>
      <diagonal/>
    </border>
    <border>
      <left/>
      <right/>
      <top/>
      <bottom style="thin">
        <color indexed="64"/>
      </bottom>
      <diagonal/>
    </border>
    <border>
      <left style="medium">
        <color auto="1"/>
      </left>
      <right style="medium">
        <color auto="1"/>
      </right>
      <top style="thin">
        <color theme="0" tint="-0.499984740745262"/>
      </top>
      <bottom style="thin">
        <color theme="0" tint="-0.499984740745262"/>
      </bottom>
      <diagonal/>
    </border>
    <border>
      <left style="medium">
        <color auto="1"/>
      </left>
      <right/>
      <top style="thin">
        <color theme="0" tint="-0.499984740745262"/>
      </top>
      <bottom/>
      <diagonal/>
    </border>
    <border>
      <left/>
      <right style="medium">
        <color auto="1"/>
      </right>
      <top style="thin">
        <color theme="0" tint="-0.499984740745262"/>
      </top>
      <bottom/>
      <diagonal/>
    </border>
    <border>
      <left style="medium">
        <color auto="1"/>
      </left>
      <right/>
      <top/>
      <bottom/>
      <diagonal/>
    </border>
    <border>
      <left style="thin">
        <color theme="0" tint="-0.499984740745262"/>
      </left>
      <right/>
      <top/>
      <bottom/>
      <diagonal/>
    </border>
    <border>
      <left style="medium">
        <color auto="1"/>
      </left>
      <right style="thin">
        <color theme="0" tint="-0.499984740745262"/>
      </right>
      <top/>
      <bottom/>
      <diagonal/>
    </border>
    <border>
      <left style="thin">
        <color theme="0" tint="-0.499984740745262"/>
      </left>
      <right style="medium">
        <color auto="1"/>
      </right>
      <top/>
      <bottom/>
      <diagonal/>
    </border>
    <border>
      <left/>
      <right style="thin">
        <color theme="0" tint="-0.499984740745262"/>
      </right>
      <top/>
      <bottom/>
      <diagonal/>
    </border>
    <border>
      <left style="medium">
        <color auto="1"/>
      </left>
      <right style="thin">
        <color theme="0" tint="-0.499984740745262"/>
      </right>
      <top/>
      <bottom style="medium">
        <color indexed="64"/>
      </bottom>
      <diagonal/>
    </border>
    <border>
      <left style="thin">
        <color theme="0" tint="-0.499984740745262"/>
      </left>
      <right/>
      <top/>
      <bottom style="medium">
        <color indexed="64"/>
      </bottom>
      <diagonal/>
    </border>
    <border>
      <left style="thin">
        <color theme="0" tint="-0.499984740745262"/>
      </left>
      <right style="medium">
        <color auto="1"/>
      </right>
      <top/>
      <bottom style="medium">
        <color indexed="64"/>
      </bottom>
      <diagonal/>
    </border>
    <border>
      <left/>
      <right style="thin">
        <color theme="0" tint="-0.499984740745262"/>
      </right>
      <top/>
      <bottom style="medium">
        <color indexed="64"/>
      </bottom>
      <diagonal/>
    </border>
    <border>
      <left style="medium">
        <color auto="1"/>
      </left>
      <right style="medium">
        <color auto="1"/>
      </right>
      <top style="thin">
        <color theme="0" tint="-0.499984740745262"/>
      </top>
      <bottom style="medium">
        <color auto="1"/>
      </bottom>
      <diagonal/>
    </border>
    <border>
      <left style="medium">
        <color auto="1"/>
      </left>
      <right style="medium">
        <color auto="1"/>
      </right>
      <top/>
      <bottom style="thin">
        <color theme="0" tint="-0.499984740745262"/>
      </bottom>
      <diagonal/>
    </border>
    <border>
      <left style="medium">
        <color auto="1"/>
      </left>
      <right style="medium">
        <color auto="1"/>
      </right>
      <top style="thin">
        <color theme="0" tint="-0.499984740745262"/>
      </top>
      <bottom/>
      <diagonal/>
    </border>
    <border>
      <left style="medium">
        <color auto="1"/>
      </left>
      <right style="medium">
        <color auto="1"/>
      </right>
      <top/>
      <bottom/>
      <diagonal/>
    </border>
    <border>
      <left style="medium">
        <color auto="1"/>
      </left>
      <right style="medium">
        <color auto="1"/>
      </right>
      <top/>
      <bottom style="medium">
        <color indexed="64"/>
      </bottom>
      <diagonal/>
    </border>
    <border>
      <left style="medium">
        <color auto="1"/>
      </left>
      <right style="medium">
        <color auto="1"/>
      </right>
      <top style="medium">
        <color auto="1"/>
      </top>
      <bottom/>
      <diagonal/>
    </border>
    <border>
      <left/>
      <right style="thin">
        <color theme="0" tint="-0.499984740745262"/>
      </right>
      <top style="medium">
        <color auto="1"/>
      </top>
      <bottom style="thin">
        <color theme="0" tint="-0.499984740745262"/>
      </bottom>
      <diagonal/>
    </border>
    <border>
      <left style="medium">
        <color auto="1"/>
      </left>
      <right style="medium">
        <color auto="1"/>
      </right>
      <top style="medium">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medium">
        <color indexed="64"/>
      </top>
      <bottom style="thin">
        <color theme="0" tint="-0.499984740745262"/>
      </bottom>
      <diagonal/>
    </border>
  </borders>
  <cellStyleXfs count="2">
    <xf numFmtId="0" fontId="0" fillId="0" borderId="0"/>
    <xf numFmtId="0" fontId="1" fillId="2" borderId="0" applyNumberFormat="0" applyBorder="0" applyAlignment="0" applyProtection="0"/>
  </cellStyleXfs>
  <cellXfs count="172">
    <xf numFmtId="0" fontId="0" fillId="0" borderId="0" xfId="0"/>
    <xf numFmtId="0" fontId="2" fillId="0" borderId="0" xfId="0" applyFont="1"/>
    <xf numFmtId="4" fontId="0" fillId="0" borderId="0" xfId="0" applyNumberFormat="1" applyAlignment="1">
      <alignment horizontal="right"/>
    </xf>
    <xf numFmtId="0" fontId="0" fillId="0" borderId="0" xfId="0" applyAlignment="1">
      <alignment horizontal="right"/>
    </xf>
    <xf numFmtId="0" fontId="3" fillId="0" borderId="0" xfId="0" applyFont="1"/>
    <xf numFmtId="0" fontId="5" fillId="0" borderId="0" xfId="0" applyFont="1"/>
    <xf numFmtId="0" fontId="7" fillId="0" borderId="0" xfId="0" applyFont="1"/>
    <xf numFmtId="4" fontId="5" fillId="6" borderId="16" xfId="0" applyNumberFormat="1" applyFont="1" applyFill="1" applyBorder="1" applyAlignment="1">
      <alignment horizontal="center" vertical="center" wrapText="1"/>
    </xf>
    <xf numFmtId="0" fontId="5" fillId="7" borderId="14" xfId="0" applyFont="1" applyFill="1" applyBorder="1" applyAlignment="1">
      <alignment horizontal="center" vertical="center" wrapText="1"/>
    </xf>
    <xf numFmtId="0" fontId="4" fillId="3" borderId="0" xfId="0" applyFont="1" applyFill="1" applyBorder="1" applyAlignment="1">
      <alignment vertical="center" wrapText="1"/>
    </xf>
    <xf numFmtId="0" fontId="5" fillId="6" borderId="4" xfId="0" applyFont="1" applyFill="1" applyBorder="1" applyAlignment="1">
      <alignment horizontal="center" vertical="center"/>
    </xf>
    <xf numFmtId="0" fontId="5" fillId="6" borderId="15"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11"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26" xfId="0" applyFont="1" applyFill="1" applyBorder="1" applyAlignment="1">
      <alignment horizontal="center" vertical="center"/>
    </xf>
    <xf numFmtId="0" fontId="9" fillId="0" borderId="0" xfId="0" applyFont="1"/>
    <xf numFmtId="4" fontId="5" fillId="6" borderId="14"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1" xfId="0" applyFont="1" applyFill="1" applyBorder="1" applyAlignment="1">
      <alignment wrapText="1"/>
    </xf>
    <xf numFmtId="0" fontId="8" fillId="6"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6" borderId="21" xfId="0" applyFont="1" applyFill="1" applyBorder="1" applyAlignment="1">
      <alignment horizontal="center" vertical="center"/>
    </xf>
    <xf numFmtId="4" fontId="8" fillId="6" borderId="13" xfId="0" applyNumberFormat="1" applyFont="1" applyFill="1" applyBorder="1" applyAlignment="1">
      <alignment horizontal="center" vertical="center" wrapText="1"/>
    </xf>
    <xf numFmtId="0" fontId="8" fillId="7" borderId="22" xfId="0" applyFont="1" applyFill="1" applyBorder="1" applyAlignment="1">
      <alignment horizontal="center" vertical="center" wrapText="1"/>
    </xf>
    <xf numFmtId="0" fontId="8" fillId="6" borderId="23" xfId="0" applyFont="1" applyFill="1" applyBorder="1" applyAlignment="1">
      <alignment horizontal="center" vertical="center"/>
    </xf>
    <xf numFmtId="0" fontId="8" fillId="4" borderId="24" xfId="0" applyFont="1" applyFill="1" applyBorder="1" applyAlignment="1">
      <alignment horizontal="center" vertical="center"/>
    </xf>
    <xf numFmtId="0" fontId="8" fillId="6" borderId="27" xfId="0" applyFont="1" applyFill="1" applyBorder="1" applyAlignment="1">
      <alignment horizontal="center" vertical="center"/>
    </xf>
    <xf numFmtId="0" fontId="8" fillId="6"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6" borderId="28" xfId="0" applyFont="1" applyFill="1" applyBorder="1" applyAlignment="1">
      <alignment horizontal="center" vertical="center"/>
    </xf>
    <xf numFmtId="9" fontId="4" fillId="6" borderId="11" xfId="0" applyNumberFormat="1" applyFont="1" applyFill="1" applyBorder="1" applyAlignment="1">
      <alignment horizontal="center" vertical="center"/>
    </xf>
    <xf numFmtId="0" fontId="4" fillId="3" borderId="1" xfId="0" applyFont="1" applyFill="1" applyBorder="1" applyAlignment="1">
      <alignment vertical="center" wrapText="1"/>
    </xf>
    <xf numFmtId="0" fontId="11" fillId="0" borderId="0" xfId="0" applyFont="1"/>
    <xf numFmtId="0" fontId="4" fillId="5" borderId="33" xfId="0" applyFont="1" applyFill="1" applyBorder="1" applyAlignment="1">
      <alignment horizontal="center" vertical="center" wrapText="1"/>
    </xf>
    <xf numFmtId="0" fontId="6" fillId="6" borderId="24" xfId="1" applyFont="1" applyFill="1" applyBorder="1" applyAlignment="1">
      <alignment horizontal="left" vertical="center"/>
    </xf>
    <xf numFmtId="0" fontId="6" fillId="6" borderId="3" xfId="1" applyFont="1" applyFill="1" applyBorder="1" applyAlignment="1">
      <alignment horizontal="left" vertical="center"/>
    </xf>
    <xf numFmtId="0" fontId="4" fillId="3" borderId="2"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6" borderId="24"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5" borderId="33" xfId="0" applyFont="1" applyFill="1" applyBorder="1" applyAlignment="1">
      <alignment horizontal="center" vertical="center" wrapText="1"/>
    </xf>
    <xf numFmtId="0" fontId="4" fillId="4" borderId="25"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2" fillId="6" borderId="22" xfId="0" applyFont="1" applyFill="1" applyBorder="1" applyAlignment="1">
      <alignment horizontal="left" vertical="center" wrapText="1"/>
    </xf>
    <xf numFmtId="0" fontId="2" fillId="6" borderId="12"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4" fillId="3" borderId="34" xfId="0" applyFont="1" applyFill="1" applyBorder="1" applyAlignment="1">
      <alignment horizontal="left" vertical="center" wrapText="1"/>
    </xf>
    <xf numFmtId="0" fontId="4" fillId="3" borderId="39" xfId="0" applyFont="1" applyFill="1" applyBorder="1" applyAlignment="1">
      <alignment horizontal="left" vertical="center" wrapText="1"/>
    </xf>
    <xf numFmtId="0" fontId="4" fillId="4" borderId="33" xfId="0" applyFont="1" applyFill="1" applyBorder="1" applyAlignment="1">
      <alignment horizontal="center" vertical="center" wrapText="1"/>
    </xf>
    <xf numFmtId="0" fontId="5" fillId="3" borderId="35" xfId="0" applyFont="1" applyFill="1" applyBorder="1" applyAlignment="1">
      <alignment horizontal="left" wrapText="1"/>
    </xf>
    <xf numFmtId="0" fontId="5" fillId="3" borderId="30" xfId="0" applyFont="1" applyFill="1" applyBorder="1" applyAlignment="1">
      <alignment horizontal="left" wrapText="1"/>
    </xf>
    <xf numFmtId="4" fontId="4" fillId="4" borderId="33" xfId="0" applyNumberFormat="1" applyFont="1" applyFill="1" applyBorder="1" applyAlignment="1">
      <alignment horizontal="center" vertical="center" wrapText="1"/>
    </xf>
    <xf numFmtId="0" fontId="5" fillId="6" borderId="7" xfId="0" applyFont="1" applyFill="1" applyBorder="1" applyAlignment="1">
      <alignment horizontal="left" vertical="center" wrapText="1"/>
    </xf>
    <xf numFmtId="0" fontId="5" fillId="6" borderId="3" xfId="0" applyFont="1" applyFill="1" applyBorder="1" applyAlignment="1">
      <alignment horizontal="left" vertical="center" wrapText="1"/>
    </xf>
    <xf numFmtId="0" fontId="8" fillId="4" borderId="8" xfId="0" applyFont="1" applyFill="1" applyBorder="1" applyAlignment="1">
      <alignment horizontal="center" vertical="center"/>
    </xf>
    <xf numFmtId="0" fontId="5" fillId="4" borderId="4" xfId="0" applyFont="1" applyFill="1" applyBorder="1" applyAlignment="1">
      <alignment horizontal="center" vertical="center"/>
    </xf>
    <xf numFmtId="0" fontId="8" fillId="4" borderId="23" xfId="0" applyFont="1" applyFill="1" applyBorder="1" applyAlignment="1">
      <alignment horizontal="center" vertical="center"/>
    </xf>
    <xf numFmtId="0" fontId="5" fillId="4" borderId="15" xfId="0" applyFont="1" applyFill="1" applyBorder="1" applyAlignment="1">
      <alignment horizontal="center" vertical="center"/>
    </xf>
    <xf numFmtId="0" fontId="8" fillId="4" borderId="6" xfId="0" applyFont="1" applyFill="1" applyBorder="1" applyAlignment="1">
      <alignment horizontal="center" vertical="center"/>
    </xf>
    <xf numFmtId="0" fontId="4" fillId="4" borderId="29"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5" fillId="6" borderId="43" xfId="0" applyFont="1" applyFill="1" applyBorder="1" applyAlignment="1">
      <alignment horizontal="left" vertical="center" wrapText="1"/>
    </xf>
    <xf numFmtId="0" fontId="5" fillId="6" borderId="2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5" fillId="6" borderId="32" xfId="0" applyFont="1" applyFill="1" applyBorder="1" applyAlignment="1">
      <alignment horizontal="left" vertical="center" wrapText="1"/>
    </xf>
    <xf numFmtId="0" fontId="8" fillId="6" borderId="0" xfId="0" applyFont="1" applyFill="1" applyBorder="1" applyAlignment="1">
      <alignment horizontal="center" vertical="center"/>
    </xf>
    <xf numFmtId="0" fontId="5" fillId="6" borderId="46" xfId="0" applyFont="1" applyFill="1" applyBorder="1" applyAlignment="1">
      <alignment horizontal="center" vertical="center"/>
    </xf>
    <xf numFmtId="0" fontId="8" fillId="6" borderId="47" xfId="0" applyFont="1" applyFill="1" applyBorder="1" applyAlignment="1">
      <alignment horizontal="center" vertical="center"/>
    </xf>
    <xf numFmtId="0" fontId="5" fillId="6" borderId="48" xfId="0" applyFont="1" applyFill="1" applyBorder="1" applyAlignment="1">
      <alignment horizontal="center" vertical="center"/>
    </xf>
    <xf numFmtId="0" fontId="8" fillId="6" borderId="49" xfId="0" applyFont="1" applyFill="1" applyBorder="1" applyAlignment="1">
      <alignment horizontal="center" vertical="center"/>
    </xf>
    <xf numFmtId="0" fontId="5" fillId="6" borderId="39"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5" fillId="8" borderId="43" xfId="0" applyFont="1" applyFill="1" applyBorder="1" applyAlignment="1">
      <alignment horizontal="left" vertical="top" wrapText="1"/>
    </xf>
    <xf numFmtId="0" fontId="5" fillId="8" borderId="21" xfId="0" applyFont="1" applyFill="1" applyBorder="1" applyAlignment="1">
      <alignment horizontal="left" vertical="top" wrapText="1"/>
    </xf>
    <xf numFmtId="0" fontId="5" fillId="8" borderId="44" xfId="0" applyFont="1" applyFill="1" applyBorder="1" applyAlignment="1">
      <alignment horizontal="left" vertical="top" wrapText="1"/>
    </xf>
    <xf numFmtId="0" fontId="8" fillId="8" borderId="21" xfId="0" applyFont="1" applyFill="1" applyBorder="1" applyAlignment="1">
      <alignment horizontal="center" vertical="center"/>
    </xf>
    <xf numFmtId="0" fontId="5" fillId="8" borderId="18" xfId="0" applyFont="1" applyFill="1" applyBorder="1" applyAlignment="1">
      <alignment horizontal="center" vertical="center"/>
    </xf>
    <xf numFmtId="0" fontId="8" fillId="8" borderId="27" xfId="0" applyFont="1" applyFill="1" applyBorder="1" applyAlignment="1">
      <alignment horizontal="center" vertical="center"/>
    </xf>
    <xf numFmtId="0" fontId="5" fillId="8" borderId="26" xfId="0" applyFont="1" applyFill="1" applyBorder="1" applyAlignment="1">
      <alignment horizontal="center" vertical="center"/>
    </xf>
    <xf numFmtId="0" fontId="8" fillId="8" borderId="28" xfId="0" applyFont="1" applyFill="1" applyBorder="1" applyAlignment="1">
      <alignment horizontal="center" vertical="center"/>
    </xf>
    <xf numFmtId="0" fontId="5" fillId="8" borderId="45" xfId="0" applyFont="1" applyFill="1" applyBorder="1" applyAlignment="1">
      <alignment horizontal="left" vertical="top" wrapText="1"/>
    </xf>
    <xf numFmtId="0" fontId="5" fillId="8" borderId="0" xfId="0" applyFont="1" applyFill="1" applyBorder="1" applyAlignment="1">
      <alignment horizontal="left" vertical="top" wrapText="1"/>
    </xf>
    <xf numFmtId="0" fontId="5" fillId="8" borderId="32" xfId="0" applyFont="1" applyFill="1" applyBorder="1" applyAlignment="1">
      <alignment horizontal="left" vertical="top" wrapText="1"/>
    </xf>
    <xf numFmtId="0" fontId="8" fillId="8" borderId="0" xfId="0" applyFont="1" applyFill="1" applyBorder="1" applyAlignment="1">
      <alignment horizontal="center" vertical="center"/>
    </xf>
    <xf numFmtId="0" fontId="5" fillId="8" borderId="46" xfId="0" applyFont="1" applyFill="1" applyBorder="1" applyAlignment="1">
      <alignment horizontal="center" vertical="center"/>
    </xf>
    <xf numFmtId="0" fontId="8" fillId="8" borderId="47" xfId="0" applyFont="1" applyFill="1" applyBorder="1" applyAlignment="1">
      <alignment horizontal="center" vertical="center"/>
    </xf>
    <xf numFmtId="0" fontId="5" fillId="8" borderId="48" xfId="0" applyFont="1" applyFill="1" applyBorder="1" applyAlignment="1">
      <alignment horizontal="center" vertical="center"/>
    </xf>
    <xf numFmtId="0" fontId="8" fillId="8" borderId="49" xfId="0" applyFont="1" applyFill="1" applyBorder="1" applyAlignment="1">
      <alignment horizontal="center" vertical="center"/>
    </xf>
    <xf numFmtId="0" fontId="5" fillId="8" borderId="39" xfId="0" applyFont="1" applyFill="1" applyBorder="1" applyAlignment="1">
      <alignment horizontal="left" vertical="top" wrapText="1"/>
    </xf>
    <xf numFmtId="0" fontId="5" fillId="8" borderId="8" xfId="0" applyFont="1" applyFill="1" applyBorder="1" applyAlignment="1">
      <alignment horizontal="left" vertical="top" wrapText="1"/>
    </xf>
    <xf numFmtId="0" fontId="5" fillId="8" borderId="40" xfId="0" applyFont="1" applyFill="1" applyBorder="1" applyAlignment="1">
      <alignment horizontal="left" vertical="top" wrapText="1"/>
    </xf>
    <xf numFmtId="0" fontId="8" fillId="8" borderId="8" xfId="0" applyFont="1" applyFill="1" applyBorder="1" applyAlignment="1">
      <alignment horizontal="center" vertical="center"/>
    </xf>
    <xf numFmtId="0" fontId="5" fillId="8" borderId="4" xfId="0" applyFont="1" applyFill="1" applyBorder="1" applyAlignment="1">
      <alignment horizontal="center" vertical="center"/>
    </xf>
    <xf numFmtId="0" fontId="8" fillId="8" borderId="23" xfId="0" applyFont="1" applyFill="1" applyBorder="1" applyAlignment="1">
      <alignment horizontal="center" vertical="center"/>
    </xf>
    <xf numFmtId="0" fontId="5" fillId="8" borderId="15" xfId="0" applyFont="1" applyFill="1" applyBorder="1" applyAlignment="1">
      <alignment horizontal="center" vertical="center"/>
    </xf>
    <xf numFmtId="0" fontId="8" fillId="8" borderId="6" xfId="0" applyFont="1" applyFill="1" applyBorder="1" applyAlignment="1">
      <alignment horizontal="center" vertical="center"/>
    </xf>
    <xf numFmtId="0" fontId="4" fillId="6" borderId="21" xfId="0" applyFont="1" applyFill="1" applyBorder="1" applyAlignment="1">
      <alignment horizontal="left" vertical="center" wrapText="1"/>
    </xf>
    <xf numFmtId="0" fontId="4" fillId="6" borderId="44" xfId="0" applyFont="1" applyFill="1" applyBorder="1" applyAlignment="1">
      <alignment horizontal="left" vertical="center" wrapText="1"/>
    </xf>
    <xf numFmtId="0" fontId="0" fillId="8" borderId="0" xfId="0" applyFill="1"/>
    <xf numFmtId="0" fontId="5" fillId="8" borderId="43" xfId="0" applyFont="1" applyFill="1" applyBorder="1" applyAlignment="1">
      <alignment horizontal="left" vertical="center" wrapText="1"/>
    </xf>
    <xf numFmtId="0" fontId="5" fillId="8" borderId="21" xfId="0" applyFont="1" applyFill="1" applyBorder="1" applyAlignment="1">
      <alignment horizontal="left" vertical="center" wrapText="1"/>
    </xf>
    <xf numFmtId="0" fontId="5" fillId="8" borderId="44" xfId="0" applyFont="1" applyFill="1" applyBorder="1" applyAlignment="1">
      <alignment horizontal="left" vertical="center" wrapText="1"/>
    </xf>
    <xf numFmtId="0" fontId="5" fillId="8" borderId="45" xfId="0" applyFont="1" applyFill="1" applyBorder="1" applyAlignment="1">
      <alignment horizontal="left" vertical="center" wrapText="1"/>
    </xf>
    <xf numFmtId="0" fontId="5" fillId="8" borderId="0" xfId="0" applyFont="1" applyFill="1" applyBorder="1" applyAlignment="1">
      <alignment horizontal="left" vertical="center" wrapText="1"/>
    </xf>
    <xf numFmtId="0" fontId="5" fillId="8" borderId="32" xfId="0" applyFont="1" applyFill="1" applyBorder="1" applyAlignment="1">
      <alignment horizontal="left" vertical="center" wrapText="1"/>
    </xf>
    <xf numFmtId="0" fontId="5" fillId="8" borderId="39" xfId="0" applyFont="1" applyFill="1" applyBorder="1" applyAlignment="1">
      <alignment horizontal="left" vertical="center" wrapText="1"/>
    </xf>
    <xf numFmtId="0" fontId="5" fillId="8" borderId="8" xfId="0" applyFont="1" applyFill="1" applyBorder="1" applyAlignment="1">
      <alignment horizontal="left" vertical="center" wrapText="1"/>
    </xf>
    <xf numFmtId="0" fontId="5" fillId="8" borderId="40" xfId="0" applyFont="1" applyFill="1" applyBorder="1" applyAlignment="1">
      <alignment horizontal="left" vertical="center" wrapText="1"/>
    </xf>
    <xf numFmtId="0" fontId="5" fillId="8" borderId="35" xfId="0" applyFont="1" applyFill="1" applyBorder="1" applyAlignment="1">
      <alignment horizontal="left" vertical="center" wrapText="1"/>
    </xf>
    <xf numFmtId="0" fontId="5" fillId="8" borderId="30" xfId="0" applyFont="1" applyFill="1" applyBorder="1" applyAlignment="1">
      <alignment horizontal="left" vertical="center" wrapText="1"/>
    </xf>
    <xf numFmtId="0" fontId="5" fillId="8" borderId="31" xfId="0" applyFont="1" applyFill="1" applyBorder="1" applyAlignment="1">
      <alignment horizontal="left" vertical="center" wrapText="1"/>
    </xf>
    <xf numFmtId="0" fontId="8" fillId="8" borderId="30" xfId="0" applyFont="1" applyFill="1" applyBorder="1" applyAlignment="1">
      <alignment horizontal="center" vertical="center"/>
    </xf>
    <xf numFmtId="0" fontId="5" fillId="8" borderId="51" xfId="0" applyFont="1" applyFill="1" applyBorder="1" applyAlignment="1">
      <alignment horizontal="center" vertical="center"/>
    </xf>
    <xf numFmtId="0" fontId="8" fillId="8" borderId="50" xfId="0" applyFont="1" applyFill="1" applyBorder="1" applyAlignment="1">
      <alignment horizontal="center" vertical="center"/>
    </xf>
    <xf numFmtId="0" fontId="5" fillId="8" borderId="52" xfId="0" applyFont="1" applyFill="1" applyBorder="1" applyAlignment="1">
      <alignment horizontal="center" vertical="center"/>
    </xf>
    <xf numFmtId="0" fontId="8" fillId="8" borderId="53" xfId="0" applyFont="1" applyFill="1" applyBorder="1" applyAlignment="1">
      <alignment horizontal="center" vertical="center"/>
    </xf>
    <xf numFmtId="0" fontId="4" fillId="9" borderId="59" xfId="0" applyFont="1" applyFill="1" applyBorder="1" applyAlignment="1">
      <alignment horizontal="center" vertical="center" wrapText="1"/>
    </xf>
    <xf numFmtId="0" fontId="4" fillId="9" borderId="58" xfId="0" applyFont="1" applyFill="1" applyBorder="1" applyAlignment="1">
      <alignment horizontal="center" vertical="center" wrapText="1"/>
    </xf>
    <xf numFmtId="0" fontId="4" fillId="9" borderId="55" xfId="0" applyFont="1" applyFill="1" applyBorder="1" applyAlignment="1">
      <alignment horizontal="center" vertical="center"/>
    </xf>
    <xf numFmtId="0" fontId="4" fillId="9" borderId="56" xfId="0" applyFont="1" applyFill="1" applyBorder="1" applyAlignment="1">
      <alignment horizontal="center" vertical="center"/>
    </xf>
    <xf numFmtId="0" fontId="4" fillId="9" borderId="57" xfId="0" applyFont="1" applyFill="1" applyBorder="1" applyAlignment="1">
      <alignment horizontal="center" vertical="center"/>
    </xf>
    <xf numFmtId="0" fontId="4" fillId="9" borderId="58" xfId="0" applyFont="1" applyFill="1" applyBorder="1" applyAlignment="1">
      <alignment horizontal="center" vertical="center"/>
    </xf>
    <xf numFmtId="0" fontId="5" fillId="3" borderId="1" xfId="0" applyFont="1" applyFill="1" applyBorder="1" applyAlignment="1">
      <alignment wrapText="1"/>
    </xf>
    <xf numFmtId="0" fontId="5" fillId="3" borderId="34" xfId="0" applyFont="1" applyFill="1" applyBorder="1" applyAlignment="1">
      <alignment vertical="center" wrapText="1"/>
    </xf>
    <xf numFmtId="0" fontId="4" fillId="6" borderId="7" xfId="0" applyFont="1" applyFill="1" applyBorder="1" applyAlignment="1">
      <alignment horizontal="left" vertical="center" wrapText="1"/>
    </xf>
    <xf numFmtId="9" fontId="4" fillId="6" borderId="26" xfId="0" applyNumberFormat="1" applyFont="1" applyFill="1" applyBorder="1" applyAlignment="1">
      <alignment horizontal="center" vertical="center"/>
    </xf>
    <xf numFmtId="0" fontId="6" fillId="6" borderId="25" xfId="1" applyFont="1" applyFill="1" applyBorder="1" applyAlignment="1">
      <alignment horizontal="left" vertical="center"/>
    </xf>
    <xf numFmtId="0" fontId="6" fillId="6" borderId="7" xfId="1" applyFont="1" applyFill="1" applyBorder="1" applyAlignment="1">
      <alignment horizontal="left" vertical="center"/>
    </xf>
    <xf numFmtId="4" fontId="4" fillId="4" borderId="33" xfId="0" applyNumberFormat="1" applyFont="1" applyFill="1" applyBorder="1" applyAlignment="1">
      <alignment vertical="center" wrapText="1"/>
    </xf>
    <xf numFmtId="0" fontId="5" fillId="6" borderId="55"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56" xfId="0" applyFont="1" applyFill="1" applyBorder="1" applyAlignment="1">
      <alignment horizontal="center" vertical="center"/>
    </xf>
    <xf numFmtId="0" fontId="4" fillId="4" borderId="17" xfId="0" applyFont="1" applyFill="1" applyBorder="1" applyAlignment="1">
      <alignment vertical="center" wrapText="1"/>
    </xf>
    <xf numFmtId="0" fontId="0" fillId="0" borderId="0" xfId="0" applyFill="1" applyBorder="1"/>
    <xf numFmtId="0" fontId="4" fillId="0" borderId="0" xfId="0" applyFont="1" applyFill="1" applyBorder="1" applyAlignment="1">
      <alignment vertical="center" wrapText="1"/>
    </xf>
    <xf numFmtId="0" fontId="5" fillId="0" borderId="0" xfId="0"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5" borderId="33" xfId="0" applyFont="1" applyFill="1" applyBorder="1" applyAlignment="1">
      <alignment vertical="center" wrapText="1"/>
    </xf>
    <xf numFmtId="0" fontId="2" fillId="6" borderId="54" xfId="0" applyFont="1" applyFill="1" applyBorder="1" applyAlignment="1">
      <alignment horizontal="center" vertical="center"/>
    </xf>
    <xf numFmtId="0" fontId="5" fillId="3" borderId="61" xfId="0" applyFont="1" applyFill="1" applyBorder="1" applyAlignment="1">
      <alignment vertical="center" wrapText="1"/>
    </xf>
    <xf numFmtId="0" fontId="5" fillId="3" borderId="0" xfId="0" applyFont="1" applyFill="1" applyBorder="1" applyAlignment="1">
      <alignment horizontal="left" vertical="center" wrapText="1"/>
    </xf>
    <xf numFmtId="0" fontId="5" fillId="3" borderId="62" xfId="0" applyFont="1" applyFill="1" applyBorder="1" applyAlignment="1">
      <alignment horizontal="left" vertical="center" wrapText="1"/>
    </xf>
    <xf numFmtId="0" fontId="5" fillId="3" borderId="63" xfId="0" applyFont="1" applyFill="1" applyBorder="1" applyAlignment="1">
      <alignment horizontal="left" vertical="center" wrapText="1"/>
    </xf>
    <xf numFmtId="0" fontId="5" fillId="3" borderId="64" xfId="0" applyFont="1" applyFill="1" applyBorder="1" applyAlignment="1">
      <alignment horizontal="left" vertical="center" wrapText="1"/>
    </xf>
    <xf numFmtId="0" fontId="5" fillId="3" borderId="65" xfId="0" applyFont="1" applyFill="1" applyBorder="1" applyAlignment="1">
      <alignment horizontal="left" vertical="center" wrapText="1"/>
    </xf>
    <xf numFmtId="0" fontId="5" fillId="3" borderId="66" xfId="0" applyFont="1" applyFill="1" applyBorder="1" applyAlignment="1">
      <alignment horizontal="left" vertical="center" wrapText="1"/>
    </xf>
    <xf numFmtId="0" fontId="5" fillId="3" borderId="67" xfId="0" applyFont="1" applyFill="1" applyBorder="1" applyAlignment="1">
      <alignment horizontal="left" vertical="center" wrapText="1"/>
    </xf>
    <xf numFmtId="0" fontId="5" fillId="3" borderId="41" xfId="0" applyFont="1" applyFill="1" applyBorder="1" applyAlignment="1">
      <alignment horizontal="left" vertical="center" wrapText="1"/>
    </xf>
    <xf numFmtId="0" fontId="5" fillId="3" borderId="68" xfId="0" applyFont="1" applyFill="1" applyBorder="1" applyAlignment="1">
      <alignment horizontal="left" vertical="center" wrapText="1"/>
    </xf>
    <xf numFmtId="0" fontId="4" fillId="6" borderId="33" xfId="0" applyFont="1" applyFill="1" applyBorder="1" applyAlignment="1">
      <alignment horizontal="center" vertical="center"/>
    </xf>
    <xf numFmtId="0" fontId="5" fillId="6" borderId="60" xfId="0" applyFont="1" applyFill="1" applyBorder="1" applyAlignment="1">
      <alignment horizontal="left" vertical="center" wrapText="1"/>
    </xf>
    <xf numFmtId="0" fontId="5" fillId="6" borderId="69" xfId="0" applyFont="1" applyFill="1" applyBorder="1" applyAlignment="1">
      <alignment horizontal="left" vertical="center" wrapText="1"/>
    </xf>
    <xf numFmtId="0" fontId="5" fillId="6" borderId="10" xfId="0" applyFont="1" applyFill="1" applyBorder="1" applyAlignment="1">
      <alignment horizontal="left" vertical="center" wrapText="1"/>
    </xf>
    <xf numFmtId="0" fontId="4" fillId="6" borderId="42" xfId="0" applyFont="1" applyFill="1" applyBorder="1" applyAlignment="1">
      <alignment horizontal="center" vertical="center"/>
    </xf>
    <xf numFmtId="0" fontId="5" fillId="6" borderId="11" xfId="0" applyFont="1" applyFill="1" applyBorder="1" applyAlignment="1">
      <alignment horizontal="left" vertical="center" wrapText="1"/>
    </xf>
    <xf numFmtId="0" fontId="4" fillId="6" borderId="54" xfId="0" applyFont="1" applyFill="1" applyBorder="1" applyAlignment="1">
      <alignment horizontal="center" vertical="center"/>
    </xf>
    <xf numFmtId="0" fontId="5" fillId="6" borderId="13"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5" fillId="6" borderId="14" xfId="0" applyFont="1" applyFill="1" applyBorder="1" applyAlignment="1">
      <alignment horizontal="left"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cellXfs>
  <cellStyles count="2">
    <cellStyle name="Schlecht" xfId="1" builtinId="27"/>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1"/>
  <sheetViews>
    <sheetView tabSelected="1" topLeftCell="A25" zoomScale="70" zoomScaleNormal="70" workbookViewId="0">
      <selection activeCell="D37" sqref="D37"/>
    </sheetView>
  </sheetViews>
  <sheetFormatPr baseColWidth="10" defaultRowHeight="15" x14ac:dyDescent="0.25"/>
  <cols>
    <col min="1" max="1" width="34" customWidth="1"/>
    <col min="2" max="2" width="31.85546875" customWidth="1"/>
    <col min="3" max="3" width="30.5703125" customWidth="1"/>
    <col min="4" max="5" width="16" customWidth="1"/>
    <col min="6" max="7" width="15.42578125" customWidth="1"/>
    <col min="8" max="9" width="14.7109375" customWidth="1"/>
    <col min="10" max="11" width="15.5703125" customWidth="1"/>
    <col min="12" max="13" width="17.140625" customWidth="1"/>
    <col min="14" max="15" width="15.85546875" customWidth="1"/>
  </cols>
  <sheetData>
    <row r="1" spans="1:13" ht="21" x14ac:dyDescent="0.35">
      <c r="A1" s="1" t="s">
        <v>21</v>
      </c>
      <c r="B1" s="1"/>
      <c r="D1" s="2"/>
      <c r="E1" s="2"/>
      <c r="F1" s="3"/>
      <c r="G1" s="3"/>
      <c r="H1" s="3"/>
      <c r="I1" s="3"/>
      <c r="J1" s="3"/>
      <c r="K1" s="3"/>
      <c r="L1" s="3"/>
      <c r="M1" s="3"/>
    </row>
    <row r="2" spans="1:13" ht="21" x14ac:dyDescent="0.35">
      <c r="A2" s="1" t="s">
        <v>22</v>
      </c>
      <c r="B2" s="1"/>
      <c r="D2" s="2"/>
      <c r="E2" s="2"/>
      <c r="F2" s="3"/>
      <c r="G2" s="3"/>
      <c r="H2" s="3"/>
      <c r="I2" s="3"/>
      <c r="J2" s="3"/>
      <c r="K2" s="3"/>
      <c r="L2" s="3"/>
      <c r="M2" s="3"/>
    </row>
    <row r="3" spans="1:13" ht="21" x14ac:dyDescent="0.35">
      <c r="A3" s="1"/>
      <c r="B3" s="1"/>
      <c r="D3" s="2"/>
      <c r="E3" s="2"/>
      <c r="F3" s="3"/>
      <c r="G3" s="3"/>
      <c r="H3" s="3"/>
      <c r="I3" s="3"/>
      <c r="J3" s="3"/>
      <c r="K3" s="3"/>
      <c r="L3" s="3"/>
      <c r="M3" s="3"/>
    </row>
    <row r="4" spans="1:13" ht="21" x14ac:dyDescent="0.35">
      <c r="A4" s="16"/>
      <c r="B4" s="1"/>
      <c r="D4" s="2"/>
      <c r="E4" s="2"/>
      <c r="F4" s="3"/>
      <c r="G4" s="3"/>
      <c r="H4" s="3"/>
      <c r="I4" s="3"/>
      <c r="J4" s="3"/>
      <c r="K4" s="3"/>
      <c r="L4" s="3"/>
      <c r="M4" s="3"/>
    </row>
    <row r="5" spans="1:13" ht="21" x14ac:dyDescent="0.35">
      <c r="A5" s="6"/>
      <c r="B5" s="1"/>
      <c r="D5" s="2"/>
      <c r="E5" s="2"/>
      <c r="F5" s="3"/>
      <c r="G5" s="3"/>
      <c r="H5" s="3"/>
      <c r="I5" s="3"/>
      <c r="J5" s="3"/>
      <c r="K5" s="3"/>
      <c r="L5" s="3"/>
      <c r="M5" s="3"/>
    </row>
    <row r="6" spans="1:13" ht="21" x14ac:dyDescent="0.35">
      <c r="A6" s="16"/>
      <c r="B6" s="4"/>
      <c r="D6" s="2"/>
      <c r="E6" s="2"/>
      <c r="F6" s="3"/>
      <c r="G6" s="3"/>
      <c r="H6" s="3"/>
      <c r="I6" s="3"/>
      <c r="J6" s="3"/>
      <c r="K6" s="3"/>
      <c r="L6" s="3"/>
      <c r="M6" s="3"/>
    </row>
    <row r="7" spans="1:13" ht="21" x14ac:dyDescent="0.35">
      <c r="A7" s="6"/>
      <c r="B7" s="4"/>
      <c r="D7" s="2"/>
      <c r="E7" s="2"/>
      <c r="F7" s="3"/>
      <c r="G7" s="3"/>
      <c r="H7" s="3"/>
      <c r="I7" s="3"/>
      <c r="J7" s="3"/>
      <c r="K7" s="3"/>
      <c r="L7" s="3"/>
      <c r="M7" s="3"/>
    </row>
    <row r="8" spans="1:13" ht="21.75" thickBot="1" x14ac:dyDescent="0.4">
      <c r="A8" s="4"/>
      <c r="B8" s="4"/>
      <c r="D8" s="2"/>
      <c r="E8" s="2"/>
      <c r="F8" s="3"/>
      <c r="G8" s="3"/>
      <c r="H8" s="3"/>
      <c r="I8" s="3"/>
      <c r="J8" s="3"/>
      <c r="K8" s="3"/>
      <c r="L8" s="3"/>
      <c r="M8" s="3"/>
    </row>
    <row r="9" spans="1:13" ht="50.25" customHeight="1" x14ac:dyDescent="0.25">
      <c r="A9" s="159" t="s">
        <v>2</v>
      </c>
      <c r="B9" s="160" t="s">
        <v>8</v>
      </c>
      <c r="C9" s="161"/>
      <c r="D9" s="162"/>
      <c r="E9" s="3"/>
      <c r="F9" s="151" t="s">
        <v>78</v>
      </c>
      <c r="G9" s="152"/>
      <c r="H9" s="152"/>
      <c r="I9" s="152"/>
      <c r="J9" s="152"/>
      <c r="K9" s="152"/>
      <c r="L9" s="152"/>
      <c r="M9" s="153"/>
    </row>
    <row r="10" spans="1:13" ht="35.25" customHeight="1" x14ac:dyDescent="0.25">
      <c r="A10" s="163" t="s">
        <v>3</v>
      </c>
      <c r="B10" s="55" t="s">
        <v>9</v>
      </c>
      <c r="C10" s="56"/>
      <c r="D10" s="164"/>
      <c r="E10" s="3"/>
      <c r="F10" s="154"/>
      <c r="G10" s="150"/>
      <c r="H10" s="150"/>
      <c r="I10" s="150"/>
      <c r="J10" s="150"/>
      <c r="K10" s="150"/>
      <c r="L10" s="150"/>
      <c r="M10" s="155"/>
    </row>
    <row r="11" spans="1:13" ht="47.25" customHeight="1" x14ac:dyDescent="0.25">
      <c r="A11" s="163" t="s">
        <v>4</v>
      </c>
      <c r="B11" s="55" t="s">
        <v>10</v>
      </c>
      <c r="C11" s="56"/>
      <c r="D11" s="164"/>
      <c r="E11" s="3"/>
      <c r="F11" s="154" t="s">
        <v>79</v>
      </c>
      <c r="G11" s="150"/>
      <c r="H11" s="150"/>
      <c r="I11" s="150"/>
      <c r="J11" s="150"/>
      <c r="K11" s="150"/>
      <c r="L11" s="150"/>
      <c r="M11" s="155"/>
    </row>
    <row r="12" spans="1:13" ht="57" customHeight="1" x14ac:dyDescent="0.25">
      <c r="A12" s="163" t="s">
        <v>5</v>
      </c>
      <c r="B12" s="55" t="s">
        <v>11</v>
      </c>
      <c r="C12" s="56"/>
      <c r="D12" s="164"/>
      <c r="E12" s="3"/>
      <c r="F12" s="154"/>
      <c r="G12" s="150"/>
      <c r="H12" s="150"/>
      <c r="I12" s="150"/>
      <c r="J12" s="150"/>
      <c r="K12" s="150"/>
      <c r="L12" s="150"/>
      <c r="M12" s="155"/>
    </row>
    <row r="13" spans="1:13" ht="56.25" customHeight="1" x14ac:dyDescent="0.25">
      <c r="A13" s="163" t="s">
        <v>6</v>
      </c>
      <c r="B13" s="55" t="s">
        <v>12</v>
      </c>
      <c r="C13" s="56"/>
      <c r="D13" s="164"/>
      <c r="E13" s="3"/>
      <c r="F13" s="154"/>
      <c r="G13" s="150"/>
      <c r="H13" s="150"/>
      <c r="I13" s="150"/>
      <c r="J13" s="150"/>
      <c r="K13" s="150"/>
      <c r="L13" s="150"/>
      <c r="M13" s="155"/>
    </row>
    <row r="14" spans="1:13" ht="69.75" customHeight="1" thickBot="1" x14ac:dyDescent="0.3">
      <c r="A14" s="165" t="s">
        <v>7</v>
      </c>
      <c r="B14" s="166" t="s">
        <v>17</v>
      </c>
      <c r="C14" s="167"/>
      <c r="D14" s="168"/>
      <c r="E14" s="3"/>
      <c r="F14" s="156"/>
      <c r="G14" s="157"/>
      <c r="H14" s="157"/>
      <c r="I14" s="157"/>
      <c r="J14" s="157"/>
      <c r="K14" s="157"/>
      <c r="L14" s="157"/>
      <c r="M14" s="158"/>
    </row>
    <row r="15" spans="1:13" ht="21" x14ac:dyDescent="0.35">
      <c r="A15" s="4"/>
      <c r="B15" s="4"/>
      <c r="D15" s="2"/>
      <c r="E15" s="2"/>
      <c r="F15" s="3"/>
      <c r="G15" s="3"/>
      <c r="H15" s="3"/>
      <c r="I15" s="3"/>
      <c r="J15" s="3"/>
      <c r="K15" s="3"/>
      <c r="L15" s="3"/>
      <c r="M15" s="3"/>
    </row>
    <row r="16" spans="1:13" ht="59.25" customHeight="1" x14ac:dyDescent="0.25">
      <c r="A16" s="169" t="s">
        <v>80</v>
      </c>
      <c r="B16" s="170"/>
      <c r="C16" s="170"/>
      <c r="D16" s="171"/>
    </row>
    <row r="17" spans="1:14" ht="21" x14ac:dyDescent="0.35">
      <c r="A17" s="4"/>
      <c r="B17" s="4"/>
      <c r="D17" s="2"/>
      <c r="E17" s="2"/>
      <c r="F17" s="3"/>
      <c r="G17" s="3"/>
      <c r="H17" s="3"/>
      <c r="I17" s="3"/>
      <c r="J17" s="3"/>
      <c r="K17" s="3"/>
      <c r="L17" s="3"/>
      <c r="M17" s="3"/>
    </row>
    <row r="19" spans="1:14" x14ac:dyDescent="0.35">
      <c r="A19" s="1" t="s">
        <v>29</v>
      </c>
      <c r="B19" s="5"/>
    </row>
    <row r="20" spans="1:14" ht="19.5" thickBot="1" x14ac:dyDescent="0.35">
      <c r="A20" s="5"/>
      <c r="B20" s="5"/>
    </row>
    <row r="21" spans="1:14" ht="66" customHeight="1" x14ac:dyDescent="0.3">
      <c r="A21" s="130" t="s">
        <v>61</v>
      </c>
      <c r="B21" s="129"/>
      <c r="C21" s="18" t="s">
        <v>23</v>
      </c>
      <c r="D21" s="54" t="s">
        <v>24</v>
      </c>
      <c r="E21" s="54"/>
      <c r="F21" s="41" t="s">
        <v>25</v>
      </c>
      <c r="G21" s="41"/>
      <c r="H21" s="51" t="s">
        <v>26</v>
      </c>
      <c r="I21" s="51"/>
      <c r="J21" s="41" t="s">
        <v>27</v>
      </c>
      <c r="K21" s="41"/>
      <c r="L21" s="51" t="s">
        <v>28</v>
      </c>
      <c r="M21" s="51"/>
      <c r="N21" s="123" t="s">
        <v>14</v>
      </c>
    </row>
    <row r="22" spans="1:14" ht="71.25" customHeight="1" thickBot="1" x14ac:dyDescent="0.35">
      <c r="A22" s="52" t="s">
        <v>18</v>
      </c>
      <c r="B22" s="53"/>
      <c r="C22" s="19"/>
      <c r="D22" s="23" t="s">
        <v>16</v>
      </c>
      <c r="E22" s="7" t="s">
        <v>13</v>
      </c>
      <c r="F22" s="24" t="s">
        <v>16</v>
      </c>
      <c r="G22" s="8" t="s">
        <v>13</v>
      </c>
      <c r="H22" s="23" t="s">
        <v>16</v>
      </c>
      <c r="I22" s="7" t="s">
        <v>13</v>
      </c>
      <c r="J22" s="24" t="s">
        <v>16</v>
      </c>
      <c r="K22" s="8" t="s">
        <v>13</v>
      </c>
      <c r="L22" s="23" t="s">
        <v>16</v>
      </c>
      <c r="M22" s="17" t="s">
        <v>13</v>
      </c>
      <c r="N22" s="124"/>
    </row>
    <row r="23" spans="1:14" ht="54.75" customHeight="1" x14ac:dyDescent="0.25">
      <c r="A23" s="62" t="s">
        <v>30</v>
      </c>
      <c r="B23" s="63"/>
      <c r="C23" s="64"/>
      <c r="D23" s="57"/>
      <c r="E23" s="58">
        <f>D23*0.1</f>
        <v>0</v>
      </c>
      <c r="F23" s="59"/>
      <c r="G23" s="60">
        <f>F23*0.1</f>
        <v>0</v>
      </c>
      <c r="H23" s="61"/>
      <c r="I23" s="58">
        <f>H23*0.1</f>
        <v>0</v>
      </c>
      <c r="J23" s="59"/>
      <c r="K23" s="60">
        <f>J23*0.1</f>
        <v>0</v>
      </c>
      <c r="L23" s="61"/>
      <c r="M23" s="60">
        <f>L23*0.1</f>
        <v>0</v>
      </c>
      <c r="N23" s="125">
        <f>E23+G23+I23+K23+M23</f>
        <v>0</v>
      </c>
    </row>
    <row r="24" spans="1:14" ht="89.25" customHeight="1" x14ac:dyDescent="0.25">
      <c r="A24" s="65" t="s">
        <v>32</v>
      </c>
      <c r="B24" s="66"/>
      <c r="C24" s="67"/>
      <c r="D24" s="22"/>
      <c r="E24" s="14"/>
      <c r="F24" s="27"/>
      <c r="G24" s="15"/>
      <c r="H24" s="30"/>
      <c r="I24" s="14"/>
      <c r="J24" s="27"/>
      <c r="K24" s="15"/>
      <c r="L24" s="30"/>
      <c r="M24" s="15"/>
      <c r="N24" s="126"/>
    </row>
    <row r="25" spans="1:14" ht="24.75" customHeight="1" x14ac:dyDescent="0.25">
      <c r="A25" s="68" t="s">
        <v>34</v>
      </c>
      <c r="B25" s="69"/>
      <c r="C25" s="70"/>
      <c r="D25" s="71"/>
      <c r="E25" s="72"/>
      <c r="F25" s="73"/>
      <c r="G25" s="74"/>
      <c r="H25" s="75"/>
      <c r="I25" s="72"/>
      <c r="J25" s="73"/>
      <c r="K25" s="74"/>
      <c r="L25" s="75"/>
      <c r="M25" s="74"/>
      <c r="N25" s="127"/>
    </row>
    <row r="26" spans="1:14" ht="66.75" customHeight="1" x14ac:dyDescent="0.25">
      <c r="A26" s="76" t="s">
        <v>33</v>
      </c>
      <c r="B26" s="77"/>
      <c r="C26" s="78"/>
      <c r="D26" s="20"/>
      <c r="E26" s="10"/>
      <c r="F26" s="25"/>
      <c r="G26" s="11"/>
      <c r="H26" s="28"/>
      <c r="I26" s="10"/>
      <c r="J26" s="25"/>
      <c r="K26" s="11"/>
      <c r="L26" s="28"/>
      <c r="M26" s="11"/>
      <c r="N26" s="125"/>
    </row>
    <row r="27" spans="1:14" ht="33.75" customHeight="1" x14ac:dyDescent="0.25">
      <c r="A27" s="42" t="s">
        <v>31</v>
      </c>
      <c r="B27" s="43"/>
      <c r="C27" s="44"/>
      <c r="D27" s="21"/>
      <c r="E27" s="12">
        <f>D27*0.15</f>
        <v>0</v>
      </c>
      <c r="F27" s="26"/>
      <c r="G27" s="13">
        <f>F27*0.15</f>
        <v>0</v>
      </c>
      <c r="H27" s="29"/>
      <c r="I27" s="12">
        <f>H27*0.15</f>
        <v>0</v>
      </c>
      <c r="J27" s="26"/>
      <c r="K27" s="13">
        <f>J27*0.15</f>
        <v>0</v>
      </c>
      <c r="L27" s="29"/>
      <c r="M27" s="13">
        <f>L27*0.15</f>
        <v>0</v>
      </c>
      <c r="N27" s="125">
        <f>E27+G27+I27+K27+M27</f>
        <v>0</v>
      </c>
    </row>
    <row r="28" spans="1:14" ht="43.5" customHeight="1" x14ac:dyDescent="0.25">
      <c r="A28" s="79" t="s">
        <v>35</v>
      </c>
      <c r="B28" s="80"/>
      <c r="C28" s="81"/>
      <c r="D28" s="82"/>
      <c r="E28" s="83"/>
      <c r="F28" s="84"/>
      <c r="G28" s="85"/>
      <c r="H28" s="86"/>
      <c r="I28" s="83"/>
      <c r="J28" s="84"/>
      <c r="K28" s="85"/>
      <c r="L28" s="86"/>
      <c r="M28" s="85"/>
      <c r="N28" s="126"/>
    </row>
    <row r="29" spans="1:14" ht="82.5" customHeight="1" x14ac:dyDescent="0.25">
      <c r="A29" s="87" t="s">
        <v>36</v>
      </c>
      <c r="B29" s="88"/>
      <c r="C29" s="89"/>
      <c r="D29" s="90"/>
      <c r="E29" s="91"/>
      <c r="F29" s="92"/>
      <c r="G29" s="93"/>
      <c r="H29" s="94"/>
      <c r="I29" s="91"/>
      <c r="J29" s="92"/>
      <c r="K29" s="93"/>
      <c r="L29" s="94"/>
      <c r="M29" s="93"/>
      <c r="N29" s="127"/>
    </row>
    <row r="30" spans="1:14" ht="63.75" customHeight="1" x14ac:dyDescent="0.25">
      <c r="A30" s="87" t="s">
        <v>37</v>
      </c>
      <c r="B30" s="88"/>
      <c r="C30" s="89"/>
      <c r="D30" s="90"/>
      <c r="E30" s="91"/>
      <c r="F30" s="92"/>
      <c r="G30" s="93"/>
      <c r="H30" s="94"/>
      <c r="I30" s="91"/>
      <c r="J30" s="92"/>
      <c r="K30" s="93"/>
      <c r="L30" s="94"/>
      <c r="M30" s="93"/>
      <c r="N30" s="127"/>
    </row>
    <row r="31" spans="1:14" ht="86.25" customHeight="1" x14ac:dyDescent="0.25">
      <c r="A31" s="87" t="s">
        <v>38</v>
      </c>
      <c r="B31" s="88"/>
      <c r="C31" s="89"/>
      <c r="D31" s="90"/>
      <c r="E31" s="91"/>
      <c r="F31" s="92"/>
      <c r="G31" s="93"/>
      <c r="H31" s="94"/>
      <c r="I31" s="91"/>
      <c r="J31" s="92"/>
      <c r="K31" s="93"/>
      <c r="L31" s="94"/>
      <c r="M31" s="93"/>
      <c r="N31" s="127"/>
    </row>
    <row r="32" spans="1:14" ht="86.25" customHeight="1" x14ac:dyDescent="0.25">
      <c r="A32" s="95" t="s">
        <v>39</v>
      </c>
      <c r="B32" s="96"/>
      <c r="C32" s="97"/>
      <c r="D32" s="98"/>
      <c r="E32" s="99"/>
      <c r="F32" s="100"/>
      <c r="G32" s="101"/>
      <c r="H32" s="102"/>
      <c r="I32" s="99"/>
      <c r="J32" s="100"/>
      <c r="K32" s="101"/>
      <c r="L32" s="102"/>
      <c r="M32" s="101"/>
      <c r="N32" s="125"/>
    </row>
    <row r="33" spans="1:14" ht="51" customHeight="1" x14ac:dyDescent="0.25">
      <c r="A33" s="42" t="s">
        <v>75</v>
      </c>
      <c r="B33" s="43"/>
      <c r="C33" s="44"/>
      <c r="D33" s="21"/>
      <c r="E33" s="12">
        <f>D33*0.2</f>
        <v>0</v>
      </c>
      <c r="F33" s="26"/>
      <c r="G33" s="13">
        <f>F33*0.2</f>
        <v>0</v>
      </c>
      <c r="H33" s="29"/>
      <c r="I33" s="12">
        <f>H33*0.2</f>
        <v>0</v>
      </c>
      <c r="J33" s="26"/>
      <c r="K33" s="13">
        <f>J33*0.2</f>
        <v>0</v>
      </c>
      <c r="L33" s="29"/>
      <c r="M33" s="13">
        <f>L33*0.2</f>
        <v>0</v>
      </c>
      <c r="N33" s="125">
        <f>E33+G33+I33+K33+M33</f>
        <v>0</v>
      </c>
    </row>
    <row r="34" spans="1:14" ht="44.25" customHeight="1" x14ac:dyDescent="0.25">
      <c r="A34" s="65" t="s">
        <v>40</v>
      </c>
      <c r="B34" s="103"/>
      <c r="C34" s="104"/>
      <c r="D34" s="22"/>
      <c r="E34" s="14"/>
      <c r="F34" s="27"/>
      <c r="G34" s="15"/>
      <c r="H34" s="30"/>
      <c r="I34" s="14"/>
      <c r="J34" s="27"/>
      <c r="K34" s="15"/>
      <c r="L34" s="30"/>
      <c r="M34" s="15"/>
      <c r="N34" s="126"/>
    </row>
    <row r="35" spans="1:14" ht="90" customHeight="1" x14ac:dyDescent="0.25">
      <c r="A35" s="87" t="s">
        <v>41</v>
      </c>
      <c r="B35" s="88"/>
      <c r="C35" s="89"/>
      <c r="D35" s="90"/>
      <c r="E35" s="91"/>
      <c r="F35" s="92"/>
      <c r="G35" s="93"/>
      <c r="H35" s="94"/>
      <c r="I35" s="91"/>
      <c r="J35" s="92"/>
      <c r="K35" s="93"/>
      <c r="L35" s="94"/>
      <c r="M35" s="93"/>
      <c r="N35" s="127"/>
    </row>
    <row r="36" spans="1:14" ht="240.75" customHeight="1" x14ac:dyDescent="0.25">
      <c r="A36" s="95" t="s">
        <v>42</v>
      </c>
      <c r="B36" s="96"/>
      <c r="C36" s="97"/>
      <c r="D36" s="98"/>
      <c r="E36" s="99"/>
      <c r="F36" s="100"/>
      <c r="G36" s="101"/>
      <c r="H36" s="102"/>
      <c r="I36" s="99"/>
      <c r="J36" s="100"/>
      <c r="K36" s="101"/>
      <c r="L36" s="102"/>
      <c r="M36" s="101"/>
      <c r="N36" s="125"/>
    </row>
    <row r="37" spans="1:14" ht="57" customHeight="1" x14ac:dyDescent="0.25">
      <c r="A37" s="42" t="s">
        <v>74</v>
      </c>
      <c r="B37" s="43"/>
      <c r="C37" s="44"/>
      <c r="D37" s="21"/>
      <c r="E37" s="12">
        <f>D37*0.25</f>
        <v>0</v>
      </c>
      <c r="F37" s="26"/>
      <c r="G37" s="13">
        <f>F37*0.25</f>
        <v>0</v>
      </c>
      <c r="H37" s="29"/>
      <c r="I37" s="12">
        <f>H37*0.25</f>
        <v>0</v>
      </c>
      <c r="J37" s="26"/>
      <c r="K37" s="13">
        <f>J37*0.25</f>
        <v>0</v>
      </c>
      <c r="L37" s="29"/>
      <c r="M37" s="13">
        <f>L37*0.25</f>
        <v>0</v>
      </c>
      <c r="N37" s="125">
        <f>E37+G37+I37+K37+M37</f>
        <v>0</v>
      </c>
    </row>
    <row r="38" spans="1:14" s="105" customFormat="1" ht="48.75" customHeight="1" x14ac:dyDescent="0.25">
      <c r="A38" s="106" t="s">
        <v>43</v>
      </c>
      <c r="B38" s="107"/>
      <c r="C38" s="108"/>
      <c r="D38" s="82"/>
      <c r="E38" s="83"/>
      <c r="F38" s="84"/>
      <c r="G38" s="85"/>
      <c r="H38" s="86"/>
      <c r="I38" s="83"/>
      <c r="J38" s="84"/>
      <c r="K38" s="85"/>
      <c r="L38" s="86"/>
      <c r="M38" s="85"/>
      <c r="N38" s="126"/>
    </row>
    <row r="39" spans="1:14" s="105" customFormat="1" ht="24.75" customHeight="1" x14ac:dyDescent="0.25">
      <c r="A39" s="109" t="s">
        <v>44</v>
      </c>
      <c r="B39" s="110"/>
      <c r="C39" s="111"/>
      <c r="D39" s="90"/>
      <c r="E39" s="91"/>
      <c r="F39" s="92"/>
      <c r="G39" s="93"/>
      <c r="H39" s="94"/>
      <c r="I39" s="91"/>
      <c r="J39" s="92"/>
      <c r="K39" s="93"/>
      <c r="L39" s="94"/>
      <c r="M39" s="93"/>
      <c r="N39" s="127"/>
    </row>
    <row r="40" spans="1:14" s="105" customFormat="1" ht="48" customHeight="1" x14ac:dyDescent="0.25">
      <c r="A40" s="109" t="s">
        <v>45</v>
      </c>
      <c r="B40" s="110"/>
      <c r="C40" s="111"/>
      <c r="D40" s="90"/>
      <c r="E40" s="91"/>
      <c r="F40" s="92"/>
      <c r="G40" s="93"/>
      <c r="H40" s="94"/>
      <c r="I40" s="91"/>
      <c r="J40" s="92"/>
      <c r="K40" s="93"/>
      <c r="L40" s="94"/>
      <c r="M40" s="93"/>
      <c r="N40" s="127"/>
    </row>
    <row r="41" spans="1:14" s="105" customFormat="1" ht="64.5" customHeight="1" x14ac:dyDescent="0.25">
      <c r="A41" s="109" t="s">
        <v>46</v>
      </c>
      <c r="B41" s="110"/>
      <c r="C41" s="111"/>
      <c r="D41" s="90"/>
      <c r="E41" s="91"/>
      <c r="F41" s="92"/>
      <c r="G41" s="93"/>
      <c r="H41" s="94"/>
      <c r="I41" s="91"/>
      <c r="J41" s="92"/>
      <c r="K41" s="93"/>
      <c r="L41" s="94"/>
      <c r="M41" s="93"/>
      <c r="N41" s="127"/>
    </row>
    <row r="42" spans="1:14" s="105" customFormat="1" ht="44.25" customHeight="1" x14ac:dyDescent="0.25">
      <c r="A42" s="109" t="s">
        <v>47</v>
      </c>
      <c r="B42" s="110"/>
      <c r="C42" s="111"/>
      <c r="D42" s="90"/>
      <c r="E42" s="91"/>
      <c r="F42" s="92"/>
      <c r="G42" s="93"/>
      <c r="H42" s="94"/>
      <c r="I42" s="91"/>
      <c r="J42" s="92"/>
      <c r="K42" s="93"/>
      <c r="L42" s="94"/>
      <c r="M42" s="93"/>
      <c r="N42" s="127"/>
    </row>
    <row r="43" spans="1:14" s="105" customFormat="1" ht="42" customHeight="1" x14ac:dyDescent="0.25">
      <c r="A43" s="109" t="s">
        <v>48</v>
      </c>
      <c r="B43" s="110"/>
      <c r="C43" s="111"/>
      <c r="D43" s="90"/>
      <c r="E43" s="91"/>
      <c r="F43" s="92"/>
      <c r="G43" s="93"/>
      <c r="H43" s="94"/>
      <c r="I43" s="91"/>
      <c r="J43" s="92"/>
      <c r="K43" s="93"/>
      <c r="L43" s="94"/>
      <c r="M43" s="93"/>
      <c r="N43" s="127"/>
    </row>
    <row r="44" spans="1:14" s="105" customFormat="1" ht="29.25" customHeight="1" x14ac:dyDescent="0.25">
      <c r="A44" s="112" t="s">
        <v>49</v>
      </c>
      <c r="B44" s="113"/>
      <c r="C44" s="114"/>
      <c r="D44" s="98"/>
      <c r="E44" s="99"/>
      <c r="F44" s="100"/>
      <c r="G44" s="101"/>
      <c r="H44" s="102"/>
      <c r="I44" s="99"/>
      <c r="J44" s="100"/>
      <c r="K44" s="101"/>
      <c r="L44" s="102"/>
      <c r="M44" s="101"/>
      <c r="N44" s="125"/>
    </row>
    <row r="45" spans="1:14" ht="52.5" customHeight="1" x14ac:dyDescent="0.25">
      <c r="A45" s="42" t="s">
        <v>50</v>
      </c>
      <c r="B45" s="43"/>
      <c r="C45" s="44"/>
      <c r="D45" s="21"/>
      <c r="E45" s="12">
        <f>D45*0.2</f>
        <v>0</v>
      </c>
      <c r="F45" s="26"/>
      <c r="G45" s="13">
        <f>F45*0.2</f>
        <v>0</v>
      </c>
      <c r="H45" s="29"/>
      <c r="I45" s="12">
        <f>H45*0.2</f>
        <v>0</v>
      </c>
      <c r="J45" s="26"/>
      <c r="K45" s="13">
        <f>J45*0.2</f>
        <v>0</v>
      </c>
      <c r="L45" s="29"/>
      <c r="M45" s="13">
        <f>L45*0.2</f>
        <v>0</v>
      </c>
      <c r="N45" s="125">
        <f>E45+G45+I45+K45+M45</f>
        <v>0</v>
      </c>
    </row>
    <row r="46" spans="1:14" ht="52.5" customHeight="1" x14ac:dyDescent="0.25">
      <c r="A46" s="65" t="s">
        <v>51</v>
      </c>
      <c r="B46" s="66"/>
      <c r="C46" s="67"/>
      <c r="D46" s="22"/>
      <c r="E46" s="14"/>
      <c r="F46" s="27"/>
      <c r="G46" s="15"/>
      <c r="H46" s="30"/>
      <c r="I46" s="14"/>
      <c r="J46" s="27"/>
      <c r="K46" s="15"/>
      <c r="L46" s="30"/>
      <c r="M46" s="15"/>
      <c r="N46" s="126"/>
    </row>
    <row r="47" spans="1:14" ht="18.75" x14ac:dyDescent="0.25">
      <c r="A47" s="68" t="s">
        <v>52</v>
      </c>
      <c r="B47" s="69"/>
      <c r="C47" s="70"/>
      <c r="D47" s="71"/>
      <c r="E47" s="72"/>
      <c r="F47" s="73"/>
      <c r="G47" s="74"/>
      <c r="H47" s="75"/>
      <c r="I47" s="72"/>
      <c r="J47" s="73"/>
      <c r="K47" s="74"/>
      <c r="L47" s="75"/>
      <c r="M47" s="74"/>
      <c r="N47" s="127"/>
    </row>
    <row r="48" spans="1:14" ht="18.75" x14ac:dyDescent="0.25">
      <c r="A48" s="68" t="s">
        <v>53</v>
      </c>
      <c r="B48" s="69"/>
      <c r="C48" s="70"/>
      <c r="D48" s="71"/>
      <c r="E48" s="72"/>
      <c r="F48" s="73"/>
      <c r="G48" s="74"/>
      <c r="H48" s="75"/>
      <c r="I48" s="72"/>
      <c r="J48" s="73"/>
      <c r="K48" s="74"/>
      <c r="L48" s="75"/>
      <c r="M48" s="74"/>
      <c r="N48" s="127"/>
    </row>
    <row r="49" spans="1:15" ht="18.75" x14ac:dyDescent="0.25">
      <c r="A49" s="76" t="s">
        <v>54</v>
      </c>
      <c r="B49" s="77"/>
      <c r="C49" s="78"/>
      <c r="D49" s="20"/>
      <c r="E49" s="10"/>
      <c r="F49" s="25"/>
      <c r="G49" s="11"/>
      <c r="H49" s="28"/>
      <c r="I49" s="10"/>
      <c r="J49" s="25"/>
      <c r="K49" s="11"/>
      <c r="L49" s="28"/>
      <c r="M49" s="11"/>
      <c r="N49" s="125"/>
    </row>
    <row r="50" spans="1:15" ht="60" customHeight="1" x14ac:dyDescent="0.25">
      <c r="A50" s="42" t="s">
        <v>55</v>
      </c>
      <c r="B50" s="43"/>
      <c r="C50" s="44"/>
      <c r="D50" s="21"/>
      <c r="E50" s="12">
        <f>D50*0.1</f>
        <v>0</v>
      </c>
      <c r="F50" s="26"/>
      <c r="G50" s="13">
        <f>F50*0.1</f>
        <v>0</v>
      </c>
      <c r="H50" s="29"/>
      <c r="I50" s="12">
        <f>H50*0.1</f>
        <v>0</v>
      </c>
      <c r="J50" s="26"/>
      <c r="K50" s="13">
        <f>J50*0.1</f>
        <v>0</v>
      </c>
      <c r="L50" s="29"/>
      <c r="M50" s="13">
        <f>L50*0.1</f>
        <v>0</v>
      </c>
      <c r="N50" s="125">
        <f>E50+G50+I50+K50+M50</f>
        <v>0</v>
      </c>
    </row>
    <row r="51" spans="1:15" ht="47.25" customHeight="1" x14ac:dyDescent="0.25">
      <c r="A51" s="106" t="s">
        <v>56</v>
      </c>
      <c r="B51" s="107"/>
      <c r="C51" s="108"/>
      <c r="D51" s="82"/>
      <c r="E51" s="83"/>
      <c r="F51" s="84"/>
      <c r="G51" s="85"/>
      <c r="H51" s="86"/>
      <c r="I51" s="83"/>
      <c r="J51" s="84"/>
      <c r="K51" s="85"/>
      <c r="L51" s="86"/>
      <c r="M51" s="85"/>
      <c r="N51" s="126"/>
    </row>
    <row r="52" spans="1:15" ht="48" customHeight="1" x14ac:dyDescent="0.25">
      <c r="A52" s="109" t="s">
        <v>58</v>
      </c>
      <c r="B52" s="110"/>
      <c r="C52" s="111"/>
      <c r="D52" s="90"/>
      <c r="E52" s="91"/>
      <c r="F52" s="92"/>
      <c r="G52" s="93"/>
      <c r="H52" s="94"/>
      <c r="I52" s="91"/>
      <c r="J52" s="92"/>
      <c r="K52" s="93"/>
      <c r="L52" s="94"/>
      <c r="M52" s="93"/>
      <c r="N52" s="127"/>
    </row>
    <row r="53" spans="1:15" ht="29.25" customHeight="1" x14ac:dyDescent="0.25">
      <c r="A53" s="109" t="s">
        <v>57</v>
      </c>
      <c r="B53" s="110"/>
      <c r="C53" s="111"/>
      <c r="D53" s="90"/>
      <c r="E53" s="91"/>
      <c r="F53" s="92"/>
      <c r="G53" s="93"/>
      <c r="H53" s="94"/>
      <c r="I53" s="91"/>
      <c r="J53" s="92"/>
      <c r="K53" s="93"/>
      <c r="L53" s="94"/>
      <c r="M53" s="93"/>
      <c r="N53" s="127"/>
    </row>
    <row r="54" spans="1:15" ht="44.25" customHeight="1" x14ac:dyDescent="0.25">
      <c r="A54" s="109" t="s">
        <v>59</v>
      </c>
      <c r="B54" s="110"/>
      <c r="C54" s="111"/>
      <c r="D54" s="90"/>
      <c r="E54" s="91"/>
      <c r="F54" s="92"/>
      <c r="G54" s="93"/>
      <c r="H54" s="94"/>
      <c r="I54" s="91"/>
      <c r="J54" s="92"/>
      <c r="K54" s="93"/>
      <c r="L54" s="94"/>
      <c r="M54" s="93"/>
      <c r="N54" s="127"/>
    </row>
    <row r="55" spans="1:15" ht="47.25" customHeight="1" thickBot="1" x14ac:dyDescent="0.3">
      <c r="A55" s="115" t="s">
        <v>60</v>
      </c>
      <c r="B55" s="116"/>
      <c r="C55" s="117"/>
      <c r="D55" s="118"/>
      <c r="E55" s="119"/>
      <c r="F55" s="120"/>
      <c r="G55" s="121"/>
      <c r="H55" s="122"/>
      <c r="I55" s="119"/>
      <c r="J55" s="120"/>
      <c r="K55" s="121"/>
      <c r="L55" s="122"/>
      <c r="M55" s="121"/>
      <c r="N55" s="128"/>
    </row>
    <row r="59" spans="1:15" thickBot="1" x14ac:dyDescent="0.35">
      <c r="A59" s="1" t="s">
        <v>19</v>
      </c>
    </row>
    <row r="60" spans="1:15" ht="21" x14ac:dyDescent="0.35">
      <c r="A60" s="33" t="s">
        <v>20</v>
      </c>
    </row>
    <row r="61" spans="1:15" ht="15.75" thickBot="1" x14ac:dyDescent="0.3"/>
    <row r="62" spans="1:15" ht="51.75" customHeight="1" thickBot="1" x14ac:dyDescent="0.3">
      <c r="A62" s="49" t="s">
        <v>0</v>
      </c>
      <c r="B62" s="32"/>
      <c r="C62" s="37" t="s">
        <v>1</v>
      </c>
      <c r="D62" s="135" t="s">
        <v>62</v>
      </c>
      <c r="E62" s="147" t="s">
        <v>63</v>
      </c>
      <c r="F62" s="139" t="s">
        <v>64</v>
      </c>
      <c r="G62" s="147" t="s">
        <v>65</v>
      </c>
      <c r="H62" s="139" t="s">
        <v>66</v>
      </c>
      <c r="I62" s="34" t="s">
        <v>67</v>
      </c>
      <c r="J62" s="140"/>
      <c r="K62" s="141"/>
      <c r="L62" s="140"/>
      <c r="M62" s="141"/>
      <c r="N62" s="140"/>
      <c r="O62" s="140"/>
    </row>
    <row r="63" spans="1:15" ht="43.5" customHeight="1" x14ac:dyDescent="0.25">
      <c r="A63" s="50"/>
      <c r="B63" s="9"/>
      <c r="C63" s="38"/>
      <c r="D63" s="149" t="s">
        <v>15</v>
      </c>
      <c r="E63" s="149" t="s">
        <v>77</v>
      </c>
      <c r="F63" s="149" t="s">
        <v>77</v>
      </c>
      <c r="G63" s="149" t="s">
        <v>77</v>
      </c>
      <c r="H63" s="149" t="s">
        <v>77</v>
      </c>
      <c r="I63" s="149" t="s">
        <v>77</v>
      </c>
      <c r="J63" s="142"/>
      <c r="K63" s="142"/>
      <c r="L63" s="143"/>
      <c r="M63" s="143"/>
      <c r="N63" s="142"/>
      <c r="O63" s="140"/>
    </row>
    <row r="64" spans="1:15" ht="34.5" customHeight="1" x14ac:dyDescent="0.25">
      <c r="A64" s="39" t="s">
        <v>68</v>
      </c>
      <c r="B64" s="40"/>
      <c r="C64" s="31">
        <v>0.1</v>
      </c>
      <c r="D64" s="136">
        <f>N23</f>
        <v>0</v>
      </c>
      <c r="E64" s="136">
        <f t="shared" ref="E64:I64" si="0">O23</f>
        <v>0</v>
      </c>
      <c r="F64" s="136">
        <f t="shared" si="0"/>
        <v>0</v>
      </c>
      <c r="G64" s="136">
        <f t="shared" si="0"/>
        <v>0</v>
      </c>
      <c r="H64" s="136">
        <f t="shared" si="0"/>
        <v>0</v>
      </c>
      <c r="I64" s="136">
        <f t="shared" si="0"/>
        <v>0</v>
      </c>
      <c r="J64" s="144"/>
      <c r="K64" s="144"/>
      <c r="L64" s="144"/>
      <c r="M64" s="144"/>
      <c r="N64" s="144"/>
      <c r="O64" s="140"/>
    </row>
    <row r="65" spans="1:15" ht="33.75" customHeight="1" x14ac:dyDescent="0.25">
      <c r="A65" s="39" t="s">
        <v>69</v>
      </c>
      <c r="B65" s="40"/>
      <c r="C65" s="31">
        <v>0.15</v>
      </c>
      <c r="D65" s="137">
        <f>N27</f>
        <v>0</v>
      </c>
      <c r="E65" s="137">
        <f t="shared" ref="E65:I65" si="1">O27</f>
        <v>0</v>
      </c>
      <c r="F65" s="137">
        <f t="shared" si="1"/>
        <v>0</v>
      </c>
      <c r="G65" s="137">
        <f t="shared" si="1"/>
        <v>0</v>
      </c>
      <c r="H65" s="137">
        <f t="shared" si="1"/>
        <v>0</v>
      </c>
      <c r="I65" s="137">
        <f t="shared" si="1"/>
        <v>0</v>
      </c>
      <c r="J65" s="144"/>
      <c r="K65" s="144"/>
      <c r="L65" s="144"/>
      <c r="M65" s="144"/>
      <c r="N65" s="144"/>
      <c r="O65" s="140"/>
    </row>
    <row r="66" spans="1:15" ht="33.75" customHeight="1" x14ac:dyDescent="0.25">
      <c r="A66" s="45" t="s">
        <v>70</v>
      </c>
      <c r="B66" s="131"/>
      <c r="C66" s="31">
        <v>0.2</v>
      </c>
      <c r="D66" s="137">
        <f>N33</f>
        <v>0</v>
      </c>
      <c r="E66" s="137">
        <f t="shared" ref="E66:I66" si="2">O33</f>
        <v>0</v>
      </c>
      <c r="F66" s="137">
        <f t="shared" si="2"/>
        <v>0</v>
      </c>
      <c r="G66" s="137">
        <f t="shared" si="2"/>
        <v>0</v>
      </c>
      <c r="H66" s="137">
        <f t="shared" si="2"/>
        <v>0</v>
      </c>
      <c r="I66" s="137">
        <f t="shared" si="2"/>
        <v>0</v>
      </c>
      <c r="J66" s="144"/>
      <c r="K66" s="144"/>
      <c r="L66" s="144"/>
      <c r="M66" s="144"/>
      <c r="N66" s="144"/>
      <c r="O66" s="140"/>
    </row>
    <row r="67" spans="1:15" ht="33.75" customHeight="1" x14ac:dyDescent="0.25">
      <c r="A67" s="45" t="s">
        <v>71</v>
      </c>
      <c r="B67" s="131"/>
      <c r="C67" s="31">
        <v>0.25</v>
      </c>
      <c r="D67" s="137">
        <f>N37</f>
        <v>0</v>
      </c>
      <c r="E67" s="137">
        <f t="shared" ref="E67:I67" si="3">O37</f>
        <v>0</v>
      </c>
      <c r="F67" s="137">
        <f t="shared" si="3"/>
        <v>0</v>
      </c>
      <c r="G67" s="137">
        <f t="shared" si="3"/>
        <v>0</v>
      </c>
      <c r="H67" s="137">
        <f t="shared" si="3"/>
        <v>0</v>
      </c>
      <c r="I67" s="137">
        <f t="shared" si="3"/>
        <v>0</v>
      </c>
      <c r="J67" s="144"/>
      <c r="K67" s="144"/>
      <c r="L67" s="144"/>
      <c r="M67" s="144"/>
      <c r="N67" s="144"/>
      <c r="O67" s="140"/>
    </row>
    <row r="68" spans="1:15" ht="36.75" customHeight="1" x14ac:dyDescent="0.25">
      <c r="A68" s="35" t="s">
        <v>72</v>
      </c>
      <c r="B68" s="36"/>
      <c r="C68" s="31">
        <v>0.2</v>
      </c>
      <c r="D68" s="137">
        <f>N45</f>
        <v>0</v>
      </c>
      <c r="E68" s="137">
        <f t="shared" ref="E68:I68" si="4">O45</f>
        <v>0</v>
      </c>
      <c r="F68" s="137">
        <f t="shared" si="4"/>
        <v>0</v>
      </c>
      <c r="G68" s="137">
        <f t="shared" si="4"/>
        <v>0</v>
      </c>
      <c r="H68" s="137">
        <f t="shared" si="4"/>
        <v>0</v>
      </c>
      <c r="I68" s="137">
        <f t="shared" si="4"/>
        <v>0</v>
      </c>
      <c r="J68" s="144"/>
      <c r="K68" s="144"/>
      <c r="L68" s="144"/>
      <c r="M68" s="144"/>
      <c r="N68" s="144"/>
      <c r="O68" s="140"/>
    </row>
    <row r="69" spans="1:15" ht="36.75" customHeight="1" x14ac:dyDescent="0.25">
      <c r="A69" s="133" t="s">
        <v>73</v>
      </c>
      <c r="B69" s="134"/>
      <c r="C69" s="132">
        <v>0.1</v>
      </c>
      <c r="D69" s="138">
        <f>N50</f>
        <v>0</v>
      </c>
      <c r="E69" s="138">
        <f t="shared" ref="E69:I69" si="5">O50</f>
        <v>0</v>
      </c>
      <c r="F69" s="138">
        <f t="shared" si="5"/>
        <v>0</v>
      </c>
      <c r="G69" s="138">
        <f t="shared" si="5"/>
        <v>0</v>
      </c>
      <c r="H69" s="138">
        <f t="shared" si="5"/>
        <v>0</v>
      </c>
      <c r="I69" s="138">
        <f t="shared" si="5"/>
        <v>0</v>
      </c>
      <c r="J69" s="144"/>
      <c r="K69" s="144"/>
      <c r="L69" s="144"/>
      <c r="M69" s="144"/>
      <c r="N69" s="144"/>
      <c r="O69" s="140"/>
    </row>
    <row r="70" spans="1:15" ht="37.5" customHeight="1" thickBot="1" x14ac:dyDescent="0.3">
      <c r="A70" s="46" t="s">
        <v>76</v>
      </c>
      <c r="B70" s="47"/>
      <c r="C70" s="48"/>
      <c r="D70" s="148">
        <f>SUM(D64:D69)</f>
        <v>0</v>
      </c>
      <c r="E70" s="148">
        <f t="shared" ref="E70:I70" si="6">SUM(E64:E69)</f>
        <v>0</v>
      </c>
      <c r="F70" s="148">
        <f t="shared" si="6"/>
        <v>0</v>
      </c>
      <c r="G70" s="148">
        <f t="shared" si="6"/>
        <v>0</v>
      </c>
      <c r="H70" s="148">
        <f t="shared" si="6"/>
        <v>0</v>
      </c>
      <c r="I70" s="148">
        <f t="shared" si="6"/>
        <v>0</v>
      </c>
      <c r="J70" s="145"/>
      <c r="K70" s="145"/>
      <c r="L70" s="145"/>
      <c r="M70" s="145"/>
      <c r="N70" s="146"/>
      <c r="O70" s="140"/>
    </row>
    <row r="71" spans="1:15" x14ac:dyDescent="0.25">
      <c r="J71" s="140"/>
      <c r="K71" s="140"/>
      <c r="L71" s="140"/>
      <c r="M71" s="140"/>
      <c r="N71" s="140"/>
      <c r="O71" s="140"/>
    </row>
  </sheetData>
  <mergeCells count="64">
    <mergeCell ref="A16:D16"/>
    <mergeCell ref="F13:I13"/>
    <mergeCell ref="J13:M13"/>
    <mergeCell ref="F14:I14"/>
    <mergeCell ref="J14:M14"/>
    <mergeCell ref="F11:M12"/>
    <mergeCell ref="F9:M10"/>
    <mergeCell ref="A22:B22"/>
    <mergeCell ref="A66:B66"/>
    <mergeCell ref="A67:B67"/>
    <mergeCell ref="A69:B69"/>
    <mergeCell ref="A51:C51"/>
    <mergeCell ref="A52:C52"/>
    <mergeCell ref="A53:C53"/>
    <mergeCell ref="A54:C54"/>
    <mergeCell ref="A55:C55"/>
    <mergeCell ref="A44:C44"/>
    <mergeCell ref="A46:C46"/>
    <mergeCell ref="A47:C47"/>
    <mergeCell ref="A48:C48"/>
    <mergeCell ref="A49:C49"/>
    <mergeCell ref="A36:C36"/>
    <mergeCell ref="A38:C38"/>
    <mergeCell ref="A39:C39"/>
    <mergeCell ref="A42:C42"/>
    <mergeCell ref="A43:C43"/>
    <mergeCell ref="A40:C40"/>
    <mergeCell ref="A41:C41"/>
    <mergeCell ref="A24:C24"/>
    <mergeCell ref="A28:C28"/>
    <mergeCell ref="A34:C34"/>
    <mergeCell ref="A35:C35"/>
    <mergeCell ref="A25:C25"/>
    <mergeCell ref="A26:C26"/>
    <mergeCell ref="A29:C29"/>
    <mergeCell ref="A30:C30"/>
    <mergeCell ref="A31:C31"/>
    <mergeCell ref="A32:C32"/>
    <mergeCell ref="D21:E21"/>
    <mergeCell ref="F21:G21"/>
    <mergeCell ref="H21:I21"/>
    <mergeCell ref="B9:D9"/>
    <mergeCell ref="B10:D10"/>
    <mergeCell ref="B11:D11"/>
    <mergeCell ref="B12:D12"/>
    <mergeCell ref="B13:D13"/>
    <mergeCell ref="B14:D14"/>
    <mergeCell ref="J21:K21"/>
    <mergeCell ref="L21:M21"/>
    <mergeCell ref="A64:B64"/>
    <mergeCell ref="A62:A63"/>
    <mergeCell ref="A23:C23"/>
    <mergeCell ref="A27:C27"/>
    <mergeCell ref="A33:C33"/>
    <mergeCell ref="A37:C37"/>
    <mergeCell ref="A45:C45"/>
    <mergeCell ref="A50:C50"/>
    <mergeCell ref="A70:C70"/>
    <mergeCell ref="N21:N22"/>
    <mergeCell ref="J70:K70"/>
    <mergeCell ref="L70:M70"/>
    <mergeCell ref="A68:B68"/>
    <mergeCell ref="C62:C63"/>
    <mergeCell ref="A65:B65"/>
  </mergeCells>
  <pageMargins left="0.7" right="0.7" top="0.78740157499999996" bottom="0.78740157499999996" header="0.3" footer="0.3"/>
  <pageSetup paperSize="9" scale="48" fitToHeight="0" orientation="landscape" r:id="rId1"/>
  <rowBreaks count="1" manualBreakCount="1">
    <brk id="16"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Eignungsschema</vt:lpstr>
    </vt:vector>
  </TitlesOfParts>
  <Company>Staatliche Schloesser, Burgen und Gaerten gGmbH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Bauer, Luisa (MAR)</dc:creator>
  <cp:lastModifiedBy>Wächtler, Sandra (MAR)</cp:lastModifiedBy>
  <cp:lastPrinted>2023-10-25T14:18:38Z</cp:lastPrinted>
  <dcterms:created xsi:type="dcterms:W3CDTF">2021-02-24T08:02:57Z</dcterms:created>
  <dcterms:modified xsi:type="dcterms:W3CDTF">2023-10-25T14:19:19Z</dcterms:modified>
</cp:coreProperties>
</file>